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<sst xmlns="http://schemas.openxmlformats.org/spreadsheetml/2006/main" count="563" uniqueCount="132">
  <si>
    <t>(плюс, минус)</t>
  </si>
  <si>
    <t>Наименование</t>
  </si>
  <si>
    <t>3</t>
  </si>
  <si>
    <t>Код ГРБС</t>
  </si>
  <si>
    <t>Раздел, подраздел</t>
  </si>
  <si>
    <t>(тыс.руб.)</t>
  </si>
  <si>
    <t>Общегосударственные вопросы</t>
  </si>
  <si>
    <t>0100</t>
  </si>
  <si>
    <t>Функционирование  местных администраций</t>
  </si>
  <si>
    <t>0104</t>
  </si>
  <si>
    <t>Муниципальная программа "Улучшение жизнедеятельности внегородских территорий ЗАТО Северск"</t>
  </si>
  <si>
    <t>Обеспечивающая подпрограмма</t>
  </si>
  <si>
    <t>УВГТ Администрации ЗАТО Северск</t>
  </si>
  <si>
    <t>954</t>
  </si>
  <si>
    <t>за счет средств местного бюджета</t>
  </si>
  <si>
    <t>Непрограммные направления расходов</t>
  </si>
  <si>
    <t>Администрация ЗАТО Северск</t>
  </si>
  <si>
    <t>902</t>
  </si>
  <si>
    <t>за счет средств областного бюджета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</si>
  <si>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</si>
  <si>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0106</t>
  </si>
  <si>
    <t>Муниципальная программа "Эффективное управление муниципальными финансами ЗАТО Северск"</t>
  </si>
  <si>
    <t>Финансовое управление Администрации ЗАТО Северск</t>
  </si>
  <si>
    <t>903</t>
  </si>
  <si>
    <t>Счетная палата ЗАТО Северск</t>
  </si>
  <si>
    <t>937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</si>
  <si>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</si>
  <si>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</si>
  <si>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</si>
  <si>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</si>
  <si>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</si>
  <si>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</si>
  <si>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на территории ЗАТО Северск"</t>
  </si>
  <si>
    <t>Управление по делам защиты населения и территорий от чрезвычайных ситуаций Администрации ЗАТО Северск</t>
  </si>
  <si>
    <t>906</t>
  </si>
  <si>
    <t>0400</t>
  </si>
  <si>
    <t>Общеэкономические вопросы</t>
  </si>
  <si>
    <t>0401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</si>
  <si>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</si>
  <si>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Обеспечивающая подпрограмма Управления жилищно-коммунального хозяйства, транспорта и связи</t>
  </si>
  <si>
    <t>УЖКХ ТиС</t>
  </si>
  <si>
    <t>952</t>
  </si>
  <si>
    <t>Муниципальная программа "Эффективное управление муниципальным имуществом ЗАТО Северск"</t>
  </si>
  <si>
    <t>Управление имущественных отношений Администрации ЗАТО Северск</t>
  </si>
  <si>
    <t>909</t>
  </si>
  <si>
    <t>Лесное хозяйство</t>
  </si>
  <si>
    <t>0407</t>
  </si>
  <si>
    <t>Подпрограмма  "Обеспечение устойчивого управления лесами ЗАТО Северск"</t>
  </si>
  <si>
    <t>Дорожное хозяйство (дорожные фонды)</t>
  </si>
  <si>
    <t>0409</t>
  </si>
  <si>
    <t>Подпрограмма "Текущее содержание объектов улично-дорожной сети и внешнего благоустройства"</t>
  </si>
  <si>
    <t>Подпрограмма  "Повышение безопасности дорожного движения на территории ЗАТО Северск"</t>
  </si>
  <si>
    <t>Жилищно-коммунальное хозяйство</t>
  </si>
  <si>
    <t>0500</t>
  </si>
  <si>
    <t>Коммунальное хозяйство</t>
  </si>
  <si>
    <t>0502</t>
  </si>
  <si>
    <t>Муниципальная программа "Повышение энергоэффективности в ЗАТО Северск"</t>
  </si>
  <si>
    <t>Подпрограмма "Энергосбережение в коммунальной сфере и благоустройстве"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</si>
  <si>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</si>
  <si>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Благоустройство</t>
  </si>
  <si>
    <t>0503</t>
  </si>
  <si>
    <t>Подпрограмма "Содержание зеленых насаждений"</t>
  </si>
  <si>
    <t>Подпрограмма "Создание комфортной среды в местах массового посещения"</t>
  </si>
  <si>
    <t>Подпрограмма "Модернизация и устройство детских игровых площадок"</t>
  </si>
  <si>
    <t>Подпрограмма "Благоустройство внегородских территорий ЗАТО Северск"</t>
  </si>
  <si>
    <t>Муниципальная программа "Охрана окружающей среды на территории ЗАТО Северск"</t>
  </si>
  <si>
    <t>Подпрограмма "Чистый город"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</si>
  <si>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</si>
  <si>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Другие вопросы в области жилищно-коммунального хозяйства</t>
  </si>
  <si>
    <t>0505</t>
  </si>
  <si>
    <t>Подпрограмма  "Содержание, обслуживание и капитальный ремонт муниципального имущества ЗАТО Северск и общего имущества в многоквартирных домах"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</si>
  <si>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</si>
  <si>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</si>
  <si>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</si>
  <si>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</si>
  <si>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</si>
  <si>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Управление образования Администрации ЗАТО Северск</t>
  </si>
  <si>
    <t>907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</si>
  <si>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</si>
  <si>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Общее образование</t>
  </si>
  <si>
    <t>0702</t>
  </si>
  <si>
    <t>Муниципальная программа "Развитие физической культуры и спорта в ЗАТО Северск"</t>
  </si>
  <si>
    <t>Подпрограмма "Развитие системы подготовки спортивного резерва"</t>
  </si>
  <si>
    <t>УМСП КиС Администрации ЗАТО Северск</t>
  </si>
  <si>
    <t>904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</si>
  <si>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</si>
  <si>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</si>
  <si>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Молодежная политика и оздоровление детей</t>
  </si>
  <si>
    <t>0707</t>
  </si>
  <si>
    <t>Муниципальная программа "Молодежная политика в ЗАТО Северск"</t>
  </si>
  <si>
    <t>Другие вопросы в области образования</t>
  </si>
  <si>
    <t>0709</t>
  </si>
  <si>
    <t>Подпрограмма "Организация деятельности Муниципального автономного учреждения ЗАТО Северск "Ресурсный центр образования" и Муниципального бюджетного учреждения ЗАТО Северск "Централизованная бухгалтерия образовательных учреждений"</t>
  </si>
  <si>
    <t>Муниципальная программа "Социальная поддержка населения ЗАТО Северск"</t>
  </si>
  <si>
    <t>Подпрограмма "Доступная среда"</t>
  </si>
  <si>
    <t>Муниципальная программа "Профилактика алкоголизма, наркомании, токсикомании и ВИЧ-инфекции"</t>
  </si>
  <si>
    <t>Подпрограмма"Cовершенствование форм и методов профилактики злоупотребления спиртными напитками и психоактивными веществами"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</si>
  <si>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</si>
  <si>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</si>
  <si>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</si>
  <si>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</si>
  <si>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</si>
  <si>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</si>
  <si>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Подпрограмма "Обеспечение первичных мер пожарной безопасности на территории ЗАТО Северск"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</si>
  <si>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</si>
  <si>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Социальная политика</t>
  </si>
  <si>
    <t>1000</t>
  </si>
  <si>
    <t>Другие вопросы в области социальной политики</t>
  </si>
  <si>
    <t>1006</t>
  </si>
  <si>
    <t>Подпрограмма "Поддержка общественных объединений и садоводческих обществ ЗАТО Северск"</t>
  </si>
  <si>
    <t>Подпрограмма "Создание условий для эффективной реабилитации потребителей наркотиков"</t>
  </si>
  <si>
    <t>Физическая культура и спорт</t>
  </si>
  <si>
    <t>1100</t>
  </si>
  <si>
    <t>Физическая культура</t>
  </si>
  <si>
    <t>1101</t>
  </si>
  <si>
    <t>Подпрограмма "Развитие  физической культуры и массового спорта"</t>
  </si>
  <si>
    <t>ВСЕГО:</t>
  </si>
  <si>
    <t>За счет средств местного бюджета:</t>
  </si>
  <si>
    <t>За счет средств областного бюджета:</t>
  </si>
  <si>
    <t>2</t>
  </si>
  <si>
    <t>Приложение 14</t>
  </si>
  <si>
    <t>к Решению Думы ЗАТО Северск</t>
  </si>
  <si>
    <r>
      <t>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 №___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_____</t>
    </r>
  </si>
  <si>
    <t>ПЛАН 
приобретения и модернизации оборудования и предметов длительного пользования
 ЗАТО Северск на 2015 год</t>
  </si>
  <si>
    <t>Утв.
Думой
ЗАТО Северск 
2015 г.</t>
  </si>
  <si>
    <t>Уточн.
Думой
 ЗАТО Северск 
2015 г.</t>
  </si>
  <si>
    <t>Образование</t>
  </si>
  <si>
    <t>Национальная экономика</t>
  </si>
  <si>
    <t>Подпрограмма "Профилактика преступлений и иных правонарушений на территории ЗАТО Северск"</t>
  </si>
  <si>
    <t>Подпрограмма "Развитие системы выявления, сопровождения и поддержки одаренных детей"</t>
  </si>
  <si>
    <t>11810,77»;</t>
  </si>
  <si>
    <t>Подпрограмма  "Повышение уровня защиты населения и территории ЗАТО Северск от чрезвычайных ситуаций мирного и военного времени"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</si>
</sst>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9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6" fontId="3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/>
    </xf>
    <xf numFmtId="49" fontId="3" fillId="0" borderId="0" xfId="0" applyNumberFormat="1" applyFont="1" applyFill="1" applyAlignment="1">
      <alignment vertical="center"/>
    </xf>
    <xf numFmtId="166" fontId="3" fillId="0" borderId="0" xfId="0" applyNumberFormat="1" applyFont="1" applyAlignment="1">
      <alignment horizontal="right"/>
    </xf>
    <xf numFmtId="4" fontId="3" fillId="32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43"/>
  <sheetViews>
    <sheetView showZeros="0" tabSelected="1" zoomScale="75" zoomScaleNormal="75" zoomScalePageLayoutView="0" workbookViewId="0" topLeftCell="A1">
      <selection activeCell="B5" sqref="B5:G5"/>
    </sheetView>
  </sheetViews>
  <sheetFormatPr defaultColWidth="8.8515625" defaultRowHeight="12.75"/>
  <cols>
    <col min="1" max="1" width="7.00390625" style="10" customWidth="1"/>
    <col min="2" max="2" width="47.28125" style="11" customWidth="1"/>
    <col min="3" max="3" width="9.28125" style="12" customWidth="1"/>
    <col min="4" max="4" width="8.7109375" style="12" customWidth="1"/>
    <col min="5" max="5" width="14.28125" style="6" customWidth="1"/>
    <col min="6" max="6" width="12.00390625" style="6" customWidth="1"/>
    <col min="7" max="7" width="15.28125" style="6" customWidth="1"/>
    <col min="8" max="8" width="9.8515625" style="23" bestFit="1" customWidth="1"/>
    <col min="9" max="18" width="8.8515625" style="23" customWidth="1"/>
    <col min="19" max="16384" width="8.8515625" style="5" customWidth="1"/>
  </cols>
  <sheetData>
    <row r="1" spans="5:7" ht="15.75">
      <c r="E1" s="19" t="s">
        <v>120</v>
      </c>
      <c r="F1" s="9"/>
      <c r="G1" s="9"/>
    </row>
    <row r="2" spans="5:7" ht="15.75">
      <c r="E2" s="19" t="s">
        <v>121</v>
      </c>
      <c r="F2" s="9"/>
      <c r="G2" s="9"/>
    </row>
    <row r="3" spans="5:7" ht="15.75">
      <c r="E3" s="19" t="s">
        <v>122</v>
      </c>
      <c r="F3" s="9"/>
      <c r="G3" s="9"/>
    </row>
    <row r="4" spans="5:7" ht="15.75">
      <c r="E4" s="9"/>
      <c r="F4" s="9"/>
      <c r="G4" s="9"/>
    </row>
    <row r="5" spans="2:7" ht="55.5" customHeight="1">
      <c r="B5" s="44" t="s">
        <v>123</v>
      </c>
      <c r="C5" s="44"/>
      <c r="D5" s="44"/>
      <c r="E5" s="44"/>
      <c r="F5" s="44"/>
      <c r="G5" s="44"/>
    </row>
    <row r="6" ht="15.75" hidden="1"/>
    <row r="7" ht="15.75" hidden="1"/>
    <row r="8" ht="15.75" hidden="1"/>
    <row r="9" ht="15.75" hidden="1"/>
    <row r="10" ht="15.75" hidden="1"/>
    <row r="11" ht="15.75" hidden="1"/>
    <row r="12" ht="15.75">
      <c r="G12" s="20" t="s">
        <v>5</v>
      </c>
    </row>
    <row r="13" spans="1:18" s="7" customFormat="1" ht="83.25" customHeight="1">
      <c r="A13" s="45" t="s">
        <v>1</v>
      </c>
      <c r="B13" s="46"/>
      <c r="C13" s="13" t="s">
        <v>3</v>
      </c>
      <c r="D13" s="14" t="s">
        <v>4</v>
      </c>
      <c r="E13" s="4" t="s">
        <v>124</v>
      </c>
      <c r="F13" s="25" t="s">
        <v>0</v>
      </c>
      <c r="G13" s="26" t="s">
        <v>125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s="7" customFormat="1" ht="14.25" customHeight="1">
      <c r="A14" s="47">
        <v>1</v>
      </c>
      <c r="B14" s="48"/>
      <c r="C14" s="15" t="s">
        <v>119</v>
      </c>
      <c r="D14" s="15" t="s">
        <v>2</v>
      </c>
      <c r="E14" s="8">
        <v>4</v>
      </c>
      <c r="F14" s="8">
        <v>5</v>
      </c>
      <c r="G14" s="8">
        <v>6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7" ht="15.75">
      <c r="A15" s="16" t="s">
        <v>6</v>
      </c>
      <c r="B15" s="17"/>
      <c r="C15" s="15"/>
      <c r="D15" s="15" t="s">
        <v>7</v>
      </c>
      <c r="E15" s="18">
        <v>2730.91</v>
      </c>
      <c r="F15" s="18">
        <f>E15-G15</f>
        <v>455.4899999999998</v>
      </c>
      <c r="G15" s="18">
        <v>2275.42</v>
      </c>
    </row>
    <row r="16" spans="1:7" ht="15.75">
      <c r="A16" s="16" t="s">
        <v>8</v>
      </c>
      <c r="B16" s="17"/>
      <c r="C16" s="15"/>
      <c r="D16" s="15" t="s">
        <v>9</v>
      </c>
      <c r="E16" s="18">
        <v>1481.15</v>
      </c>
      <c r="F16" s="18">
        <f aca="true" t="shared" si="0" ref="F16:F79">E16-G16</f>
        <v>422.44000000000005</v>
      </c>
      <c r="G16" s="18">
        <v>1058.71</v>
      </c>
    </row>
    <row r="17" spans="1:7" ht="56.25" customHeight="1">
      <c r="A17" s="35" t="s">
        <v>10</v>
      </c>
      <c r="B17" s="41"/>
      <c r="C17" s="27"/>
      <c r="D17" s="15" t="s">
        <v>9</v>
      </c>
      <c r="E17" s="18">
        <v>31.8</v>
      </c>
      <c r="F17" s="18">
        <f t="shared" si="0"/>
        <v>-33.290000000000006</v>
      </c>
      <c r="G17" s="18">
        <v>65.09</v>
      </c>
    </row>
    <row r="18" spans="1:7" ht="15.75">
      <c r="A18" s="16" t="s">
        <v>11</v>
      </c>
      <c r="B18" s="17"/>
      <c r="C18" s="15"/>
      <c r="D18" s="15" t="s">
        <v>9</v>
      </c>
      <c r="E18" s="18">
        <v>31.8</v>
      </c>
      <c r="F18" s="18">
        <f t="shared" si="0"/>
        <v>-33.290000000000006</v>
      </c>
      <c r="G18" s="18">
        <v>65.09</v>
      </c>
    </row>
    <row r="19" spans="1:7" ht="15.75">
      <c r="A19" s="16"/>
      <c r="B19" s="17" t="s">
        <v>12</v>
      </c>
      <c r="C19" s="15" t="s">
        <v>13</v>
      </c>
      <c r="D19" s="15" t="s">
        <v>9</v>
      </c>
      <c r="E19" s="18">
        <v>31.8</v>
      </c>
      <c r="F19" s="18">
        <f t="shared" si="0"/>
        <v>-33.290000000000006</v>
      </c>
      <c r="G19" s="18">
        <v>65.09</v>
      </c>
    </row>
    <row r="20" spans="1:7" ht="15.75">
      <c r="A20" s="16"/>
      <c r="B20" s="17" t="s">
        <v>14</v>
      </c>
      <c r="C20" s="15" t="s">
        <v>13</v>
      </c>
      <c r="D20" s="15" t="s">
        <v>9</v>
      </c>
      <c r="E20" s="18">
        <v>31.8</v>
      </c>
      <c r="F20" s="18">
        <f t="shared" si="0"/>
        <v>0</v>
      </c>
      <c r="G20" s="18">
        <v>31.8</v>
      </c>
    </row>
    <row r="21" spans="1:7" ht="15.75">
      <c r="A21" s="16"/>
      <c r="B21" s="17" t="s">
        <v>18</v>
      </c>
      <c r="C21" s="15" t="s">
        <v>13</v>
      </c>
      <c r="D21" s="15" t="s">
        <v>9</v>
      </c>
      <c r="E21" s="15"/>
      <c r="F21" s="18">
        <f t="shared" si="0"/>
        <v>-33.29</v>
      </c>
      <c r="G21" s="18">
        <v>33.29</v>
      </c>
    </row>
    <row r="22" spans="1:7" ht="15.75">
      <c r="A22" s="16" t="s">
        <v>15</v>
      </c>
      <c r="B22" s="17"/>
      <c r="C22" s="15"/>
      <c r="D22" s="15" t="s">
        <v>9</v>
      </c>
      <c r="E22" s="18">
        <v>1449.35</v>
      </c>
      <c r="F22" s="18">
        <f t="shared" si="0"/>
        <v>455.7299999999999</v>
      </c>
      <c r="G22" s="18">
        <v>993.62</v>
      </c>
    </row>
    <row r="23" spans="1:7" ht="15.75">
      <c r="A23" s="16"/>
      <c r="B23" s="17" t="s">
        <v>16</v>
      </c>
      <c r="C23" s="15" t="s">
        <v>17</v>
      </c>
      <c r="D23" s="15" t="s">
        <v>9</v>
      </c>
      <c r="E23" s="18">
        <v>1449.35</v>
      </c>
      <c r="F23" s="18">
        <f t="shared" si="0"/>
        <v>455.7299999999999</v>
      </c>
      <c r="G23" s="18">
        <v>993.62</v>
      </c>
    </row>
    <row r="24" spans="1:7" ht="15.75">
      <c r="A24" s="16"/>
      <c r="B24" s="17" t="s">
        <v>14</v>
      </c>
      <c r="C24" s="15" t="s">
        <v>17</v>
      </c>
      <c r="D24" s="15" t="s">
        <v>9</v>
      </c>
      <c r="E24" s="18">
        <v>1388</v>
      </c>
      <c r="F24" s="18">
        <f t="shared" si="0"/>
        <v>440</v>
      </c>
      <c r="G24" s="18">
        <v>948</v>
      </c>
    </row>
    <row r="25" spans="1:7" ht="17.25" customHeight="1">
      <c r="A25" s="16"/>
      <c r="B25" s="17" t="s">
        <v>18</v>
      </c>
      <c r="C25" s="15" t="s">
        <v>17</v>
      </c>
      <c r="D25" s="15" t="s">
        <v>9</v>
      </c>
      <c r="E25" s="18">
        <v>61.35</v>
      </c>
      <c r="F25" s="18">
        <f>E25-G25</f>
        <v>15.730000000000004</v>
      </c>
      <c r="G25" s="18">
        <v>45.62</v>
      </c>
    </row>
    <row r="26" spans="1:7" ht="60" customHeight="1">
      <c r="A26" s="35" t="s">
        <v>19</v>
      </c>
      <c r="B26" s="41"/>
      <c r="C26" s="28"/>
      <c r="D26" s="15" t="s">
        <v>20</v>
      </c>
      <c r="E26" s="18">
        <v>1015.1</v>
      </c>
      <c r="F26" s="18">
        <f t="shared" si="0"/>
        <v>61.05000000000007</v>
      </c>
      <c r="G26" s="18">
        <v>954.05</v>
      </c>
    </row>
    <row r="27" spans="1:7" ht="39" customHeight="1">
      <c r="A27" s="35" t="s">
        <v>21</v>
      </c>
      <c r="B27" s="36"/>
      <c r="C27" s="28"/>
      <c r="D27" s="15" t="s">
        <v>20</v>
      </c>
      <c r="E27" s="18">
        <v>782.5</v>
      </c>
      <c r="F27" s="18">
        <f t="shared" si="0"/>
        <v>61.049999999999955</v>
      </c>
      <c r="G27" s="18">
        <v>721.45</v>
      </c>
    </row>
    <row r="28" spans="1:7" ht="15.75">
      <c r="A28" s="16" t="s">
        <v>11</v>
      </c>
      <c r="B28" s="17"/>
      <c r="C28" s="15"/>
      <c r="D28" s="15" t="s">
        <v>20</v>
      </c>
      <c r="E28" s="18">
        <v>782.5</v>
      </c>
      <c r="F28" s="18">
        <f t="shared" si="0"/>
        <v>61.049999999999955</v>
      </c>
      <c r="G28" s="18">
        <v>721.45</v>
      </c>
    </row>
    <row r="29" spans="1:7" ht="31.5">
      <c r="A29" s="16"/>
      <c r="B29" s="17" t="s">
        <v>22</v>
      </c>
      <c r="C29" s="15" t="s">
        <v>23</v>
      </c>
      <c r="D29" s="15" t="s">
        <v>20</v>
      </c>
      <c r="E29" s="18">
        <v>782.5</v>
      </c>
      <c r="F29" s="18">
        <f t="shared" si="0"/>
        <v>61.049999999999955</v>
      </c>
      <c r="G29" s="18">
        <v>721.45</v>
      </c>
    </row>
    <row r="30" spans="1:7" ht="15.75">
      <c r="A30" s="16"/>
      <c r="B30" s="17" t="s">
        <v>14</v>
      </c>
      <c r="C30" s="15" t="s">
        <v>23</v>
      </c>
      <c r="D30" s="15" t="s">
        <v>20</v>
      </c>
      <c r="E30" s="18">
        <v>782.5</v>
      </c>
      <c r="F30" s="18">
        <f t="shared" si="0"/>
        <v>61.049999999999955</v>
      </c>
      <c r="G30" s="18">
        <v>721.45</v>
      </c>
    </row>
    <row r="31" spans="1:7" ht="15.75">
      <c r="A31" s="16" t="s">
        <v>15</v>
      </c>
      <c r="B31" s="17"/>
      <c r="C31" s="15"/>
      <c r="D31" s="15" t="s">
        <v>20</v>
      </c>
      <c r="E31" s="18">
        <v>232.6</v>
      </c>
      <c r="F31" s="18">
        <f t="shared" si="0"/>
        <v>0</v>
      </c>
      <c r="G31" s="18">
        <v>232.6</v>
      </c>
    </row>
    <row r="32" spans="1:7" ht="15.75">
      <c r="A32" s="16"/>
      <c r="B32" s="17" t="s">
        <v>24</v>
      </c>
      <c r="C32" s="15" t="s">
        <v>25</v>
      </c>
      <c r="D32" s="15" t="s">
        <v>20</v>
      </c>
      <c r="E32" s="18">
        <v>232.6</v>
      </c>
      <c r="F32" s="18">
        <f t="shared" si="0"/>
        <v>0</v>
      </c>
      <c r="G32" s="18">
        <v>232.6</v>
      </c>
    </row>
    <row r="33" spans="1:7" ht="15.75">
      <c r="A33" s="16"/>
      <c r="B33" s="17" t="s">
        <v>14</v>
      </c>
      <c r="C33" s="15" t="s">
        <v>25</v>
      </c>
      <c r="D33" s="15" t="s">
        <v>20</v>
      </c>
      <c r="E33" s="18">
        <v>232.6</v>
      </c>
      <c r="F33" s="18">
        <f t="shared" si="0"/>
        <v>0</v>
      </c>
      <c r="G33" s="18">
        <v>232.6</v>
      </c>
    </row>
    <row r="34" spans="1:7" ht="18.75" customHeight="1">
      <c r="A34" s="16" t="s">
        <v>26</v>
      </c>
      <c r="B34" s="17"/>
      <c r="C34" s="15"/>
      <c r="D34" s="15" t="s">
        <v>27</v>
      </c>
      <c r="E34" s="18">
        <v>234.66</v>
      </c>
      <c r="F34" s="18">
        <f t="shared" si="0"/>
        <v>-28.00000000000003</v>
      </c>
      <c r="G34" s="18">
        <v>262.66</v>
      </c>
    </row>
    <row r="35" spans="1:7" ht="19.5" customHeight="1">
      <c r="A35" s="16" t="s">
        <v>15</v>
      </c>
      <c r="B35" s="17"/>
      <c r="C35" s="15"/>
      <c r="D35" s="15" t="s">
        <v>27</v>
      </c>
      <c r="E35" s="18">
        <v>234.66</v>
      </c>
      <c r="F35" s="18">
        <f t="shared" si="0"/>
        <v>-28.00000000000003</v>
      </c>
      <c r="G35" s="18">
        <v>262.66</v>
      </c>
    </row>
    <row r="36" spans="1:7" ht="15.75">
      <c r="A36" s="16"/>
      <c r="B36" s="17" t="s">
        <v>16</v>
      </c>
      <c r="C36" s="15" t="s">
        <v>17</v>
      </c>
      <c r="D36" s="15" t="s">
        <v>27</v>
      </c>
      <c r="E36" s="18">
        <v>234.66</v>
      </c>
      <c r="F36" s="18">
        <f t="shared" si="0"/>
        <v>-28.00000000000003</v>
      </c>
      <c r="G36" s="18">
        <v>262.66</v>
      </c>
    </row>
    <row r="37" spans="1:7" ht="24.75" customHeight="1">
      <c r="A37" s="16"/>
      <c r="B37" s="17" t="s">
        <v>14</v>
      </c>
      <c r="C37" s="15" t="s">
        <v>17</v>
      </c>
      <c r="D37" s="15" t="s">
        <v>27</v>
      </c>
      <c r="E37" s="18">
        <v>234.66</v>
      </c>
      <c r="F37" s="18">
        <f t="shared" si="0"/>
        <v>-28.00000000000003</v>
      </c>
      <c r="G37" s="18">
        <v>262.66</v>
      </c>
    </row>
    <row r="38" spans="1:7" ht="39.75" customHeight="1">
      <c r="A38" s="35" t="s">
        <v>28</v>
      </c>
      <c r="B38" s="41"/>
      <c r="C38" s="32"/>
      <c r="D38" s="15" t="s">
        <v>29</v>
      </c>
      <c r="E38" s="18">
        <v>40.51</v>
      </c>
      <c r="F38" s="18">
        <f t="shared" si="0"/>
        <v>-290</v>
      </c>
      <c r="G38" s="18">
        <v>330.51</v>
      </c>
    </row>
    <row r="39" spans="1:7" ht="60" customHeight="1">
      <c r="A39" s="35" t="s">
        <v>30</v>
      </c>
      <c r="B39" s="36"/>
      <c r="C39" s="28"/>
      <c r="D39" s="15" t="s">
        <v>31</v>
      </c>
      <c r="E39" s="18">
        <v>40.51</v>
      </c>
      <c r="F39" s="18">
        <f t="shared" si="0"/>
        <v>-290</v>
      </c>
      <c r="G39" s="18">
        <v>330.51</v>
      </c>
    </row>
    <row r="40" spans="1:7" ht="51" customHeight="1">
      <c r="A40" s="35" t="s">
        <v>32</v>
      </c>
      <c r="B40" s="36"/>
      <c r="C40" s="28"/>
      <c r="D40" s="15" t="s">
        <v>31</v>
      </c>
      <c r="E40" s="18">
        <v>40.51</v>
      </c>
      <c r="F40" s="18">
        <f t="shared" si="0"/>
        <v>-290</v>
      </c>
      <c r="G40" s="18">
        <v>330.51</v>
      </c>
    </row>
    <row r="41" spans="1:7" ht="42" customHeight="1">
      <c r="A41" s="35" t="s">
        <v>128</v>
      </c>
      <c r="B41" s="37"/>
      <c r="C41" s="38"/>
      <c r="D41" s="15" t="s">
        <v>31</v>
      </c>
      <c r="E41" s="18"/>
      <c r="F41" s="18">
        <f t="shared" si="0"/>
        <v>-192</v>
      </c>
      <c r="G41" s="18">
        <v>192</v>
      </c>
    </row>
    <row r="42" spans="1:7" ht="59.25" customHeight="1">
      <c r="A42" s="16"/>
      <c r="B42" s="17" t="s">
        <v>33</v>
      </c>
      <c r="C42" s="15" t="s">
        <v>34</v>
      </c>
      <c r="D42" s="15" t="s">
        <v>31</v>
      </c>
      <c r="E42" s="18"/>
      <c r="F42" s="18">
        <f t="shared" si="0"/>
        <v>-192</v>
      </c>
      <c r="G42" s="18">
        <v>192</v>
      </c>
    </row>
    <row r="43" spans="1:7" ht="21" customHeight="1">
      <c r="A43" s="16"/>
      <c r="B43" s="17" t="s">
        <v>18</v>
      </c>
      <c r="C43" s="15" t="s">
        <v>34</v>
      </c>
      <c r="D43" s="15" t="s">
        <v>31</v>
      </c>
      <c r="E43" s="18"/>
      <c r="F43" s="18">
        <f t="shared" si="0"/>
        <v>-192</v>
      </c>
      <c r="G43" s="18">
        <v>192</v>
      </c>
    </row>
    <row r="44" spans="1:7" ht="64.5" customHeight="1">
      <c r="A44" s="35" t="s">
        <v>131</v>
      </c>
      <c r="B44" s="41"/>
      <c r="C44" s="36"/>
      <c r="D44" s="15" t="s">
        <v>31</v>
      </c>
      <c r="E44" s="18"/>
      <c r="F44" s="18">
        <f t="shared" si="0"/>
        <v>-69</v>
      </c>
      <c r="G44" s="18">
        <v>69</v>
      </c>
    </row>
    <row r="45" spans="1:7" ht="53.25" customHeight="1">
      <c r="A45" s="16"/>
      <c r="B45" s="17" t="s">
        <v>33</v>
      </c>
      <c r="C45" s="15" t="s">
        <v>34</v>
      </c>
      <c r="D45" s="15" t="s">
        <v>31</v>
      </c>
      <c r="E45" s="18"/>
      <c r="F45" s="18">
        <f t="shared" si="0"/>
        <v>-69</v>
      </c>
      <c r="G45" s="18">
        <v>69</v>
      </c>
    </row>
    <row r="46" spans="1:7" ht="21" customHeight="1">
      <c r="A46" s="16"/>
      <c r="B46" s="17" t="s">
        <v>18</v>
      </c>
      <c r="C46" s="15" t="s">
        <v>34</v>
      </c>
      <c r="D46" s="15" t="s">
        <v>31</v>
      </c>
      <c r="E46" s="18"/>
      <c r="F46" s="18">
        <f t="shared" si="0"/>
        <v>-69</v>
      </c>
      <c r="G46" s="18">
        <v>69</v>
      </c>
    </row>
    <row r="47" spans="1:7" ht="15.75">
      <c r="A47" s="16" t="s">
        <v>11</v>
      </c>
      <c r="B47" s="17"/>
      <c r="C47" s="15"/>
      <c r="D47" s="15" t="s">
        <v>31</v>
      </c>
      <c r="E47" s="18">
        <v>40.51</v>
      </c>
      <c r="F47" s="18">
        <f t="shared" si="0"/>
        <v>-29.000000000000007</v>
      </c>
      <c r="G47" s="18">
        <v>69.51</v>
      </c>
    </row>
    <row r="48" spans="1:7" ht="47.25">
      <c r="A48" s="16"/>
      <c r="B48" s="17" t="s">
        <v>33</v>
      </c>
      <c r="C48" s="15" t="s">
        <v>34</v>
      </c>
      <c r="D48" s="15" t="s">
        <v>31</v>
      </c>
      <c r="E48" s="18">
        <v>40.51</v>
      </c>
      <c r="F48" s="18">
        <f t="shared" si="0"/>
        <v>-29.000000000000007</v>
      </c>
      <c r="G48" s="18">
        <v>69.51</v>
      </c>
    </row>
    <row r="49" spans="1:7" ht="24" customHeight="1">
      <c r="A49" s="16"/>
      <c r="B49" s="17" t="s">
        <v>14</v>
      </c>
      <c r="C49" s="15" t="s">
        <v>34</v>
      </c>
      <c r="D49" s="15" t="s">
        <v>31</v>
      </c>
      <c r="E49" s="18">
        <v>40.51</v>
      </c>
      <c r="F49" s="18">
        <f t="shared" si="0"/>
        <v>0</v>
      </c>
      <c r="G49" s="18">
        <v>40.51</v>
      </c>
    </row>
    <row r="50" spans="1:7" ht="15.75">
      <c r="A50" s="16"/>
      <c r="B50" s="17" t="s">
        <v>18</v>
      </c>
      <c r="C50" s="15" t="s">
        <v>34</v>
      </c>
      <c r="D50" s="15" t="s">
        <v>31</v>
      </c>
      <c r="E50" s="18"/>
      <c r="F50" s="18">
        <f t="shared" si="0"/>
        <v>-29</v>
      </c>
      <c r="G50" s="18">
        <v>29</v>
      </c>
    </row>
    <row r="51" spans="1:7" ht="15.75">
      <c r="A51" s="16" t="s">
        <v>127</v>
      </c>
      <c r="B51" s="17"/>
      <c r="C51" s="15"/>
      <c r="D51" s="15" t="s">
        <v>35</v>
      </c>
      <c r="E51" s="18">
        <v>5505.27</v>
      </c>
      <c r="F51" s="18">
        <f t="shared" si="0"/>
        <v>245.82000000000062</v>
      </c>
      <c r="G51" s="18">
        <v>5259.45</v>
      </c>
    </row>
    <row r="52" spans="1:7" ht="21.75" customHeight="1">
      <c r="A52" s="16" t="s">
        <v>36</v>
      </c>
      <c r="B52" s="17"/>
      <c r="C52" s="15"/>
      <c r="D52" s="15" t="s">
        <v>37</v>
      </c>
      <c r="E52" s="18">
        <v>2885.98</v>
      </c>
      <c r="F52" s="18">
        <f t="shared" si="0"/>
        <v>497.25</v>
      </c>
      <c r="G52" s="18">
        <v>2388.73</v>
      </c>
    </row>
    <row r="53" spans="1:7" ht="66" customHeight="1">
      <c r="A53" s="35" t="s">
        <v>38</v>
      </c>
      <c r="B53" s="36"/>
      <c r="C53" s="28"/>
      <c r="D53" s="15" t="s">
        <v>37</v>
      </c>
      <c r="E53" s="18">
        <v>1029.6</v>
      </c>
      <c r="F53" s="18">
        <f t="shared" si="0"/>
        <v>0</v>
      </c>
      <c r="G53" s="18">
        <v>1029.6</v>
      </c>
    </row>
    <row r="54" spans="1:7" ht="39.75" customHeight="1">
      <c r="A54" s="35" t="s">
        <v>39</v>
      </c>
      <c r="B54" s="36"/>
      <c r="C54" s="28"/>
      <c r="D54" s="15" t="s">
        <v>37</v>
      </c>
      <c r="E54" s="18">
        <v>1029.6</v>
      </c>
      <c r="F54" s="18">
        <f t="shared" si="0"/>
        <v>0</v>
      </c>
      <c r="G54" s="18">
        <v>1029.6</v>
      </c>
    </row>
    <row r="55" spans="1:7" ht="35.25" customHeight="1">
      <c r="A55" s="16"/>
      <c r="B55" s="17" t="s">
        <v>40</v>
      </c>
      <c r="C55" s="15" t="s">
        <v>41</v>
      </c>
      <c r="D55" s="15" t="s">
        <v>37</v>
      </c>
      <c r="E55" s="18">
        <v>1029.6</v>
      </c>
      <c r="F55" s="18">
        <f t="shared" si="0"/>
        <v>0</v>
      </c>
      <c r="G55" s="18">
        <v>1029.6</v>
      </c>
    </row>
    <row r="56" spans="1:7" ht="15.75">
      <c r="A56" s="16"/>
      <c r="B56" s="17" t="s">
        <v>14</v>
      </c>
      <c r="C56" s="15" t="s">
        <v>41</v>
      </c>
      <c r="D56" s="15" t="s">
        <v>37</v>
      </c>
      <c r="E56" s="18">
        <v>1029.6</v>
      </c>
      <c r="F56" s="18">
        <f t="shared" si="0"/>
        <v>0</v>
      </c>
      <c r="G56" s="18">
        <v>1029.6</v>
      </c>
    </row>
    <row r="57" spans="1:7" ht="39.75" customHeight="1">
      <c r="A57" s="35" t="s">
        <v>42</v>
      </c>
      <c r="B57" s="36"/>
      <c r="C57" s="27"/>
      <c r="D57" s="15" t="s">
        <v>37</v>
      </c>
      <c r="E57" s="18">
        <v>1856.38</v>
      </c>
      <c r="F57" s="18">
        <f t="shared" si="0"/>
        <v>497.25</v>
      </c>
      <c r="G57" s="18">
        <v>1359.13</v>
      </c>
    </row>
    <row r="58" spans="1:7" ht="15.75">
      <c r="A58" s="16" t="s">
        <v>11</v>
      </c>
      <c r="B58" s="17"/>
      <c r="C58" s="15"/>
      <c r="D58" s="15" t="s">
        <v>37</v>
      </c>
      <c r="E58" s="18">
        <v>1856.38</v>
      </c>
      <c r="F58" s="18">
        <f t="shared" si="0"/>
        <v>497.25</v>
      </c>
      <c r="G58" s="18">
        <v>1359.13</v>
      </c>
    </row>
    <row r="59" spans="1:7" ht="40.5" customHeight="1">
      <c r="A59" s="16"/>
      <c r="B59" s="17" t="s">
        <v>43</v>
      </c>
      <c r="C59" s="15" t="s">
        <v>44</v>
      </c>
      <c r="D59" s="15" t="s">
        <v>37</v>
      </c>
      <c r="E59" s="18">
        <v>1856.38</v>
      </c>
      <c r="F59" s="18">
        <f t="shared" si="0"/>
        <v>497.25</v>
      </c>
      <c r="G59" s="18">
        <v>1359.13</v>
      </c>
    </row>
    <row r="60" spans="1:7" ht="28.5" customHeight="1">
      <c r="A60" s="16"/>
      <c r="B60" s="17" t="s">
        <v>14</v>
      </c>
      <c r="C60" s="15" t="s">
        <v>44</v>
      </c>
      <c r="D60" s="15" t="s">
        <v>37</v>
      </c>
      <c r="E60" s="18">
        <v>1856.38</v>
      </c>
      <c r="F60" s="18">
        <f t="shared" si="0"/>
        <v>497.25</v>
      </c>
      <c r="G60" s="18">
        <v>1359.13</v>
      </c>
    </row>
    <row r="61" spans="1:7" ht="15.75">
      <c r="A61" s="16" t="s">
        <v>45</v>
      </c>
      <c r="B61" s="17"/>
      <c r="C61" s="15"/>
      <c r="D61" s="15" t="s">
        <v>46</v>
      </c>
      <c r="E61" s="18">
        <v>45</v>
      </c>
      <c r="F61" s="18">
        <f t="shared" si="0"/>
        <v>-23.200000000000003</v>
      </c>
      <c r="G61" s="18">
        <v>68.2</v>
      </c>
    </row>
    <row r="62" spans="1:7" ht="42" customHeight="1">
      <c r="A62" s="35" t="s">
        <v>42</v>
      </c>
      <c r="B62" s="36"/>
      <c r="C62" s="28"/>
      <c r="D62" s="15" t="s">
        <v>46</v>
      </c>
      <c r="E62" s="18">
        <v>45</v>
      </c>
      <c r="F62" s="18">
        <f t="shared" si="0"/>
        <v>-23.200000000000003</v>
      </c>
      <c r="G62" s="18">
        <v>68.2</v>
      </c>
    </row>
    <row r="63" spans="1:7" ht="42" customHeight="1">
      <c r="A63" s="35" t="s">
        <v>47</v>
      </c>
      <c r="B63" s="36"/>
      <c r="C63" s="28"/>
      <c r="D63" s="15" t="s">
        <v>46</v>
      </c>
      <c r="E63" s="18">
        <v>45</v>
      </c>
      <c r="F63" s="18">
        <f t="shared" si="0"/>
        <v>-23.200000000000003</v>
      </c>
      <c r="G63" s="18">
        <v>68.2</v>
      </c>
    </row>
    <row r="64" spans="1:7" ht="39" customHeight="1">
      <c r="A64" s="16"/>
      <c r="B64" s="17" t="s">
        <v>43</v>
      </c>
      <c r="C64" s="15" t="s">
        <v>44</v>
      </c>
      <c r="D64" s="15" t="s">
        <v>46</v>
      </c>
      <c r="E64" s="18">
        <v>45</v>
      </c>
      <c r="F64" s="18">
        <f t="shared" si="0"/>
        <v>-23.200000000000003</v>
      </c>
      <c r="G64" s="18">
        <v>68.2</v>
      </c>
    </row>
    <row r="65" spans="1:7" ht="15.75">
      <c r="A65" s="16"/>
      <c r="B65" s="17" t="s">
        <v>14</v>
      </c>
      <c r="C65" s="15" t="s">
        <v>44</v>
      </c>
      <c r="D65" s="15" t="s">
        <v>46</v>
      </c>
      <c r="E65" s="18">
        <v>45</v>
      </c>
      <c r="F65" s="18">
        <f t="shared" si="0"/>
        <v>-23.200000000000003</v>
      </c>
      <c r="G65" s="18">
        <v>68.2</v>
      </c>
    </row>
    <row r="66" spans="1:7" ht="15.75">
      <c r="A66" s="35" t="s">
        <v>48</v>
      </c>
      <c r="B66" s="37"/>
      <c r="C66" s="38"/>
      <c r="D66" s="15" t="s">
        <v>49</v>
      </c>
      <c r="E66" s="18">
        <v>2574.29</v>
      </c>
      <c r="F66" s="18">
        <f t="shared" si="0"/>
        <v>-228.23000000000002</v>
      </c>
      <c r="G66" s="18">
        <v>2802.52</v>
      </c>
    </row>
    <row r="67" spans="1:7" ht="70.5" customHeight="1">
      <c r="A67" s="35" t="s">
        <v>38</v>
      </c>
      <c r="B67" s="36"/>
      <c r="C67" s="28"/>
      <c r="D67" s="15" t="s">
        <v>49</v>
      </c>
      <c r="E67" s="18">
        <v>50</v>
      </c>
      <c r="F67" s="18">
        <f t="shared" si="0"/>
        <v>13.850000000000001</v>
      </c>
      <c r="G67" s="18">
        <v>36.15</v>
      </c>
    </row>
    <row r="68" spans="1:7" ht="48" customHeight="1">
      <c r="A68" s="35" t="s">
        <v>50</v>
      </c>
      <c r="B68" s="37"/>
      <c r="C68" s="38"/>
      <c r="D68" s="15" t="s">
        <v>49</v>
      </c>
      <c r="E68" s="18">
        <v>50</v>
      </c>
      <c r="F68" s="18">
        <f t="shared" si="0"/>
        <v>13.850000000000001</v>
      </c>
      <c r="G68" s="18">
        <v>36.15</v>
      </c>
    </row>
    <row r="69" spans="1:7" ht="15.75">
      <c r="A69" s="16"/>
      <c r="B69" s="17" t="s">
        <v>40</v>
      </c>
      <c r="C69" s="15" t="s">
        <v>41</v>
      </c>
      <c r="D69" s="15" t="s">
        <v>49</v>
      </c>
      <c r="E69" s="18">
        <v>50</v>
      </c>
      <c r="F69" s="18">
        <f t="shared" si="0"/>
        <v>13.850000000000001</v>
      </c>
      <c r="G69" s="18">
        <v>36.15</v>
      </c>
    </row>
    <row r="70" spans="1:7" ht="15.75">
      <c r="A70" s="16"/>
      <c r="B70" s="17" t="s">
        <v>14</v>
      </c>
      <c r="C70" s="15" t="s">
        <v>41</v>
      </c>
      <c r="D70" s="15" t="s">
        <v>49</v>
      </c>
      <c r="E70" s="18">
        <v>50</v>
      </c>
      <c r="F70" s="18">
        <f t="shared" si="0"/>
        <v>13.850000000000001</v>
      </c>
      <c r="G70" s="18">
        <v>36.15</v>
      </c>
    </row>
    <row r="71" spans="1:7" ht="54" customHeight="1">
      <c r="A71" s="35" t="s">
        <v>32</v>
      </c>
      <c r="B71" s="36"/>
      <c r="C71" s="28"/>
      <c r="D71" s="15" t="s">
        <v>49</v>
      </c>
      <c r="E71" s="18">
        <v>2524.29</v>
      </c>
      <c r="F71" s="18">
        <f t="shared" si="0"/>
        <v>-242.07999999999993</v>
      </c>
      <c r="G71" s="18">
        <v>2766.37</v>
      </c>
    </row>
    <row r="72" spans="1:7" ht="42" customHeight="1">
      <c r="A72" s="35" t="s">
        <v>51</v>
      </c>
      <c r="B72" s="36"/>
      <c r="C72" s="28"/>
      <c r="D72" s="15" t="s">
        <v>49</v>
      </c>
      <c r="E72" s="18">
        <v>2524.29</v>
      </c>
      <c r="F72" s="18">
        <f t="shared" si="0"/>
        <v>-242.07999999999993</v>
      </c>
      <c r="G72" s="18">
        <v>2766.37</v>
      </c>
    </row>
    <row r="73" spans="1:7" ht="15.75">
      <c r="A73" s="16"/>
      <c r="B73" s="17" t="s">
        <v>40</v>
      </c>
      <c r="C73" s="15" t="s">
        <v>41</v>
      </c>
      <c r="D73" s="15" t="s">
        <v>49</v>
      </c>
      <c r="E73" s="18">
        <v>2349.21</v>
      </c>
      <c r="F73" s="18">
        <f t="shared" si="0"/>
        <v>-242.07999999999993</v>
      </c>
      <c r="G73" s="18">
        <v>2591.29</v>
      </c>
    </row>
    <row r="74" spans="1:7" ht="15.75">
      <c r="A74" s="16"/>
      <c r="B74" s="17" t="s">
        <v>14</v>
      </c>
      <c r="C74" s="15" t="s">
        <v>41</v>
      </c>
      <c r="D74" s="15" t="s">
        <v>49</v>
      </c>
      <c r="E74" s="18">
        <v>2349.21</v>
      </c>
      <c r="F74" s="18">
        <f t="shared" si="0"/>
        <v>-242.07999999999993</v>
      </c>
      <c r="G74" s="18">
        <v>2591.29</v>
      </c>
    </row>
    <row r="75" spans="1:7" ht="24" customHeight="1">
      <c r="A75" s="16"/>
      <c r="B75" s="17" t="s">
        <v>12</v>
      </c>
      <c r="C75" s="15" t="s">
        <v>13</v>
      </c>
      <c r="D75" s="15" t="s">
        <v>49</v>
      </c>
      <c r="E75" s="18">
        <v>175.08</v>
      </c>
      <c r="F75" s="18">
        <f t="shared" si="0"/>
        <v>0</v>
      </c>
      <c r="G75" s="18">
        <v>175.08</v>
      </c>
    </row>
    <row r="76" spans="1:7" ht="15.75">
      <c r="A76" s="16"/>
      <c r="B76" s="17" t="s">
        <v>14</v>
      </c>
      <c r="C76" s="15" t="s">
        <v>13</v>
      </c>
      <c r="D76" s="15" t="s">
        <v>49</v>
      </c>
      <c r="E76" s="18">
        <v>175.08</v>
      </c>
      <c r="F76" s="18">
        <f t="shared" si="0"/>
        <v>0</v>
      </c>
      <c r="G76" s="18">
        <v>175.08</v>
      </c>
    </row>
    <row r="77" spans="1:7" ht="15.75">
      <c r="A77" s="16" t="s">
        <v>52</v>
      </c>
      <c r="B77" s="17"/>
      <c r="C77" s="15"/>
      <c r="D77" s="15" t="s">
        <v>53</v>
      </c>
      <c r="E77" s="18">
        <v>35749.87</v>
      </c>
      <c r="F77" s="18">
        <f t="shared" si="0"/>
        <v>2771.590000000004</v>
      </c>
      <c r="G77" s="18">
        <v>32978.28</v>
      </c>
    </row>
    <row r="78" spans="1:7" ht="15.75">
      <c r="A78" s="16" t="s">
        <v>54</v>
      </c>
      <c r="B78" s="17"/>
      <c r="C78" s="15"/>
      <c r="D78" s="15" t="s">
        <v>55</v>
      </c>
      <c r="E78" s="18">
        <v>1425.04</v>
      </c>
      <c r="F78" s="18">
        <f t="shared" si="0"/>
        <v>623.51</v>
      </c>
      <c r="G78" s="18">
        <v>801.53</v>
      </c>
    </row>
    <row r="79" spans="1:7" ht="48" customHeight="1">
      <c r="A79" s="35" t="s">
        <v>56</v>
      </c>
      <c r="B79" s="36"/>
      <c r="C79" s="28"/>
      <c r="D79" s="15" t="s">
        <v>55</v>
      </c>
      <c r="E79" s="18">
        <v>641.9</v>
      </c>
      <c r="F79" s="18">
        <f t="shared" si="0"/>
        <v>0</v>
      </c>
      <c r="G79" s="18">
        <v>641.9</v>
      </c>
    </row>
    <row r="80" spans="1:7" ht="40.5" customHeight="1">
      <c r="A80" s="35" t="s">
        <v>57</v>
      </c>
      <c r="B80" s="36"/>
      <c r="C80" s="28"/>
      <c r="D80" s="15" t="s">
        <v>55</v>
      </c>
      <c r="E80" s="18">
        <v>641.9</v>
      </c>
      <c r="F80" s="18">
        <f aca="true" t="shared" si="1" ref="F80:F143">E80-G80</f>
        <v>0</v>
      </c>
      <c r="G80" s="18">
        <v>641.9</v>
      </c>
    </row>
    <row r="81" spans="1:7" ht="15.75">
      <c r="A81" s="16"/>
      <c r="B81" s="17" t="s">
        <v>40</v>
      </c>
      <c r="C81" s="15" t="s">
        <v>41</v>
      </c>
      <c r="D81" s="15" t="s">
        <v>55</v>
      </c>
      <c r="E81" s="18">
        <v>641.9</v>
      </c>
      <c r="F81" s="18">
        <f t="shared" si="1"/>
        <v>0</v>
      </c>
      <c r="G81" s="18">
        <v>641.9</v>
      </c>
    </row>
    <row r="82" spans="1:7" ht="15.75">
      <c r="A82" s="16"/>
      <c r="B82" s="17" t="s">
        <v>14</v>
      </c>
      <c r="C82" s="15" t="s">
        <v>41</v>
      </c>
      <c r="D82" s="15" t="s">
        <v>55</v>
      </c>
      <c r="E82" s="18">
        <v>641.9</v>
      </c>
      <c r="F82" s="18">
        <f t="shared" si="1"/>
        <v>0</v>
      </c>
      <c r="G82" s="18">
        <v>641.9</v>
      </c>
    </row>
    <row r="83" spans="1:7" ht="57" customHeight="1">
      <c r="A83" s="35" t="s">
        <v>58</v>
      </c>
      <c r="B83" s="36"/>
      <c r="C83" s="28"/>
      <c r="D83" s="15" t="s">
        <v>55</v>
      </c>
      <c r="E83" s="18">
        <v>783.14</v>
      </c>
      <c r="F83" s="18">
        <f t="shared" si="1"/>
        <v>623.51</v>
      </c>
      <c r="G83" s="18">
        <v>159.63</v>
      </c>
    </row>
    <row r="84" spans="1:7" ht="15.75">
      <c r="A84" s="16"/>
      <c r="B84" s="17" t="s">
        <v>40</v>
      </c>
      <c r="C84" s="15" t="s">
        <v>41</v>
      </c>
      <c r="D84" s="15" t="s">
        <v>55</v>
      </c>
      <c r="E84" s="18">
        <v>783.14</v>
      </c>
      <c r="F84" s="18">
        <f t="shared" si="1"/>
        <v>623.51</v>
      </c>
      <c r="G84" s="18">
        <v>159.63</v>
      </c>
    </row>
    <row r="85" spans="1:7" ht="15.75">
      <c r="A85" s="16"/>
      <c r="B85" s="17" t="s">
        <v>14</v>
      </c>
      <c r="C85" s="15" t="s">
        <v>41</v>
      </c>
      <c r="D85" s="15" t="s">
        <v>55</v>
      </c>
      <c r="E85" s="18">
        <v>783.14</v>
      </c>
      <c r="F85" s="18">
        <f t="shared" si="1"/>
        <v>623.51</v>
      </c>
      <c r="G85" s="18">
        <v>159.63</v>
      </c>
    </row>
    <row r="86" spans="1:7" ht="20.25" customHeight="1">
      <c r="A86" s="16" t="s">
        <v>59</v>
      </c>
      <c r="B86" s="17"/>
      <c r="C86" s="15"/>
      <c r="D86" s="15" t="s">
        <v>60</v>
      </c>
      <c r="E86" s="18">
        <v>33074.83</v>
      </c>
      <c r="F86" s="18">
        <f t="shared" si="1"/>
        <v>2148.0800000000017</v>
      </c>
      <c r="G86" s="18">
        <v>30926.75</v>
      </c>
    </row>
    <row r="87" spans="1:7" ht="71.25" customHeight="1">
      <c r="A87" s="35" t="s">
        <v>38</v>
      </c>
      <c r="B87" s="36"/>
      <c r="C87" s="28"/>
      <c r="D87" s="15" t="s">
        <v>60</v>
      </c>
      <c r="E87" s="18">
        <v>17716.46</v>
      </c>
      <c r="F87" s="18">
        <f t="shared" si="1"/>
        <v>407.2199999999975</v>
      </c>
      <c r="G87" s="18">
        <v>17309.24</v>
      </c>
    </row>
    <row r="88" spans="1:7" ht="29.25" customHeight="1">
      <c r="A88" s="35" t="s">
        <v>61</v>
      </c>
      <c r="B88" s="37"/>
      <c r="C88" s="38"/>
      <c r="D88" s="15" t="s">
        <v>60</v>
      </c>
      <c r="E88" s="18">
        <v>2506.82</v>
      </c>
      <c r="F88" s="18">
        <f t="shared" si="1"/>
        <v>161.39000000000033</v>
      </c>
      <c r="G88" s="18">
        <v>2345.43</v>
      </c>
    </row>
    <row r="89" spans="1:7" ht="37.5" customHeight="1">
      <c r="A89" s="16"/>
      <c r="B89" s="17" t="s">
        <v>40</v>
      </c>
      <c r="C89" s="15" t="s">
        <v>41</v>
      </c>
      <c r="D89" s="15" t="s">
        <v>60</v>
      </c>
      <c r="E89" s="18">
        <v>2506.82</v>
      </c>
      <c r="F89" s="18">
        <f t="shared" si="1"/>
        <v>161.39000000000033</v>
      </c>
      <c r="G89" s="18">
        <v>2345.43</v>
      </c>
    </row>
    <row r="90" spans="1:7" ht="15.75">
      <c r="A90" s="16"/>
      <c r="B90" s="17" t="s">
        <v>14</v>
      </c>
      <c r="C90" s="15" t="s">
        <v>41</v>
      </c>
      <c r="D90" s="15" t="s">
        <v>60</v>
      </c>
      <c r="E90" s="18">
        <v>2506.82</v>
      </c>
      <c r="F90" s="18">
        <f t="shared" si="1"/>
        <v>161.39000000000033</v>
      </c>
      <c r="G90" s="18">
        <v>2345.43</v>
      </c>
    </row>
    <row r="91" spans="1:7" ht="37.5" customHeight="1">
      <c r="A91" s="35" t="s">
        <v>62</v>
      </c>
      <c r="B91" s="36"/>
      <c r="C91" s="28"/>
      <c r="D91" s="15" t="s">
        <v>60</v>
      </c>
      <c r="E91" s="18">
        <v>1098.6</v>
      </c>
      <c r="F91" s="18">
        <f t="shared" si="1"/>
        <v>0</v>
      </c>
      <c r="G91" s="18">
        <v>1098.6</v>
      </c>
    </row>
    <row r="92" spans="1:7" ht="15.75">
      <c r="A92" s="16"/>
      <c r="B92" s="17" t="s">
        <v>40</v>
      </c>
      <c r="C92" s="15" t="s">
        <v>41</v>
      </c>
      <c r="D92" s="15" t="s">
        <v>60</v>
      </c>
      <c r="E92" s="18">
        <v>1098.6</v>
      </c>
      <c r="F92" s="18">
        <f t="shared" si="1"/>
        <v>0</v>
      </c>
      <c r="G92" s="18">
        <v>1098.6</v>
      </c>
    </row>
    <row r="93" spans="1:7" ht="15.75">
      <c r="A93" s="16"/>
      <c r="B93" s="17" t="s">
        <v>14</v>
      </c>
      <c r="C93" s="15" t="s">
        <v>41</v>
      </c>
      <c r="D93" s="15" t="s">
        <v>60</v>
      </c>
      <c r="E93" s="18">
        <v>1098.6</v>
      </c>
      <c r="F93" s="18">
        <f t="shared" si="1"/>
        <v>0</v>
      </c>
      <c r="G93" s="18">
        <v>1098.6</v>
      </c>
    </row>
    <row r="94" spans="1:7" ht="47.25" customHeight="1">
      <c r="A94" s="35" t="s">
        <v>63</v>
      </c>
      <c r="B94" s="36"/>
      <c r="C94" s="28"/>
      <c r="D94" s="15" t="s">
        <v>60</v>
      </c>
      <c r="E94" s="18">
        <v>501.16</v>
      </c>
      <c r="F94" s="18">
        <f t="shared" si="1"/>
        <v>0</v>
      </c>
      <c r="G94" s="18">
        <v>501.16</v>
      </c>
    </row>
    <row r="95" spans="1:7" ht="37.5" customHeight="1">
      <c r="A95" s="16"/>
      <c r="B95" s="17" t="s">
        <v>40</v>
      </c>
      <c r="C95" s="15" t="s">
        <v>41</v>
      </c>
      <c r="D95" s="15" t="s">
        <v>60</v>
      </c>
      <c r="E95" s="18">
        <v>501.16</v>
      </c>
      <c r="F95" s="18">
        <f t="shared" si="1"/>
        <v>0</v>
      </c>
      <c r="G95" s="18">
        <v>501.16</v>
      </c>
    </row>
    <row r="96" spans="1:7" ht="15.75">
      <c r="A96" s="16"/>
      <c r="B96" s="17" t="s">
        <v>14</v>
      </c>
      <c r="C96" s="15" t="s">
        <v>41</v>
      </c>
      <c r="D96" s="15" t="s">
        <v>60</v>
      </c>
      <c r="E96" s="18">
        <v>501.16</v>
      </c>
      <c r="F96" s="18">
        <f t="shared" si="1"/>
        <v>0</v>
      </c>
      <c r="G96" s="18">
        <v>501.16</v>
      </c>
    </row>
    <row r="97" spans="1:7" ht="42.75" customHeight="1">
      <c r="A97" s="35" t="s">
        <v>50</v>
      </c>
      <c r="B97" s="36"/>
      <c r="C97" s="28"/>
      <c r="D97" s="15" t="s">
        <v>60</v>
      </c>
      <c r="E97" s="18">
        <v>13609.88</v>
      </c>
      <c r="F97" s="18">
        <f t="shared" si="1"/>
        <v>245.82999999999993</v>
      </c>
      <c r="G97" s="18">
        <v>13364.05</v>
      </c>
    </row>
    <row r="98" spans="1:7" ht="39" customHeight="1">
      <c r="A98" s="16"/>
      <c r="B98" s="17" t="s">
        <v>43</v>
      </c>
      <c r="C98" s="15" t="s">
        <v>44</v>
      </c>
      <c r="D98" s="15" t="s">
        <v>60</v>
      </c>
      <c r="E98" s="18">
        <v>3000</v>
      </c>
      <c r="F98" s="18">
        <f t="shared" si="1"/>
        <v>245.82999999999993</v>
      </c>
      <c r="G98" s="18">
        <v>2754.17</v>
      </c>
    </row>
    <row r="99" spans="1:7" ht="15.75">
      <c r="A99" s="16"/>
      <c r="B99" s="17" t="s">
        <v>14</v>
      </c>
      <c r="C99" s="15" t="s">
        <v>44</v>
      </c>
      <c r="D99" s="15" t="s">
        <v>60</v>
      </c>
      <c r="E99" s="18">
        <v>3000</v>
      </c>
      <c r="F99" s="18">
        <f t="shared" si="1"/>
        <v>245.82999999999993</v>
      </c>
      <c r="G99" s="18">
        <v>2754.17</v>
      </c>
    </row>
    <row r="100" spans="1:7" ht="15.75">
      <c r="A100" s="16"/>
      <c r="B100" s="17" t="s">
        <v>40</v>
      </c>
      <c r="C100" s="15" t="s">
        <v>41</v>
      </c>
      <c r="D100" s="15" t="s">
        <v>60</v>
      </c>
      <c r="E100" s="18">
        <v>10609.88</v>
      </c>
      <c r="F100" s="18">
        <f t="shared" si="1"/>
        <v>0</v>
      </c>
      <c r="G100" s="18">
        <v>10609.88</v>
      </c>
    </row>
    <row r="101" spans="1:7" ht="15.75">
      <c r="A101" s="16"/>
      <c r="B101" s="17" t="s">
        <v>14</v>
      </c>
      <c r="C101" s="15" t="s">
        <v>41</v>
      </c>
      <c r="D101" s="15" t="s">
        <v>60</v>
      </c>
      <c r="E101" s="18">
        <v>10609.88</v>
      </c>
      <c r="F101" s="18">
        <f t="shared" si="1"/>
        <v>0</v>
      </c>
      <c r="G101" s="18">
        <v>10609.88</v>
      </c>
    </row>
    <row r="102" spans="1:7" ht="58.5" customHeight="1">
      <c r="A102" s="35" t="s">
        <v>10</v>
      </c>
      <c r="B102" s="36"/>
      <c r="C102" s="28"/>
      <c r="D102" s="15" t="s">
        <v>60</v>
      </c>
      <c r="E102" s="18">
        <v>2288.78</v>
      </c>
      <c r="F102" s="18">
        <f t="shared" si="1"/>
        <v>0</v>
      </c>
      <c r="G102" s="18">
        <v>2288.78</v>
      </c>
    </row>
    <row r="103" spans="1:7" ht="42" customHeight="1">
      <c r="A103" s="35" t="s">
        <v>64</v>
      </c>
      <c r="B103" s="36"/>
      <c r="C103" s="28"/>
      <c r="D103" s="15" t="s">
        <v>60</v>
      </c>
      <c r="E103" s="18">
        <v>2288.78</v>
      </c>
      <c r="F103" s="18">
        <f t="shared" si="1"/>
        <v>0</v>
      </c>
      <c r="G103" s="18">
        <v>2288.78</v>
      </c>
    </row>
    <row r="104" spans="1:7" ht="23.25" customHeight="1">
      <c r="A104" s="16"/>
      <c r="B104" s="17" t="s">
        <v>12</v>
      </c>
      <c r="C104" s="15" t="s">
        <v>13</v>
      </c>
      <c r="D104" s="15" t="s">
        <v>60</v>
      </c>
      <c r="E104" s="18">
        <v>2288.78</v>
      </c>
      <c r="F104" s="18">
        <f t="shared" si="1"/>
        <v>0</v>
      </c>
      <c r="G104" s="18">
        <v>2288.78</v>
      </c>
    </row>
    <row r="105" spans="1:7" ht="23.25" customHeight="1">
      <c r="A105" s="16"/>
      <c r="B105" s="17" t="s">
        <v>14</v>
      </c>
      <c r="C105" s="15" t="s">
        <v>13</v>
      </c>
      <c r="D105" s="15" t="s">
        <v>60</v>
      </c>
      <c r="E105" s="18">
        <v>2288.78</v>
      </c>
      <c r="F105" s="18">
        <f t="shared" si="1"/>
        <v>0</v>
      </c>
      <c r="G105" s="18">
        <v>2288.78</v>
      </c>
    </row>
    <row r="106" spans="1:7" ht="41.25" customHeight="1">
      <c r="A106" s="35" t="s">
        <v>65</v>
      </c>
      <c r="B106" s="36"/>
      <c r="C106" s="28"/>
      <c r="D106" s="15" t="s">
        <v>60</v>
      </c>
      <c r="E106" s="18">
        <v>13069.59</v>
      </c>
      <c r="F106" s="18">
        <f t="shared" si="1"/>
        <v>1740.8600000000006</v>
      </c>
      <c r="G106" s="18">
        <v>11328.73</v>
      </c>
    </row>
    <row r="107" spans="1:7" ht="30" customHeight="1">
      <c r="A107" s="16" t="s">
        <v>66</v>
      </c>
      <c r="B107" s="17"/>
      <c r="C107" s="15"/>
      <c r="D107" s="15" t="s">
        <v>60</v>
      </c>
      <c r="E107" s="18">
        <v>12874.91</v>
      </c>
      <c r="F107" s="18">
        <f t="shared" si="1"/>
        <v>1740.8600000000006</v>
      </c>
      <c r="G107" s="18">
        <v>11134.05</v>
      </c>
    </row>
    <row r="108" spans="1:7" ht="15.75">
      <c r="A108" s="16"/>
      <c r="B108" s="17" t="s">
        <v>40</v>
      </c>
      <c r="C108" s="15" t="s">
        <v>41</v>
      </c>
      <c r="D108" s="15" t="s">
        <v>60</v>
      </c>
      <c r="E108" s="18">
        <v>12874.91</v>
      </c>
      <c r="F108" s="18">
        <f t="shared" si="1"/>
        <v>1740.8600000000006</v>
      </c>
      <c r="G108" s="18">
        <v>11134.05</v>
      </c>
    </row>
    <row r="109" spans="1:7" ht="15.75">
      <c r="A109" s="16"/>
      <c r="B109" s="17" t="s">
        <v>14</v>
      </c>
      <c r="C109" s="15" t="s">
        <v>41</v>
      </c>
      <c r="D109" s="15" t="s">
        <v>60</v>
      </c>
      <c r="E109" s="18">
        <v>12874.91</v>
      </c>
      <c r="F109" s="18">
        <f t="shared" si="1"/>
        <v>1740.8600000000006</v>
      </c>
      <c r="G109" s="18">
        <v>11134.05</v>
      </c>
    </row>
    <row r="110" spans="1:7" ht="52.5" customHeight="1">
      <c r="A110" s="35" t="s">
        <v>67</v>
      </c>
      <c r="B110" s="36"/>
      <c r="C110" s="28"/>
      <c r="D110" s="15" t="s">
        <v>60</v>
      </c>
      <c r="E110" s="18">
        <v>194.68</v>
      </c>
      <c r="F110" s="18">
        <f t="shared" si="1"/>
        <v>0</v>
      </c>
      <c r="G110" s="18">
        <v>194.68</v>
      </c>
    </row>
    <row r="111" spans="1:7" ht="21" customHeight="1">
      <c r="A111" s="16"/>
      <c r="B111" s="17" t="s">
        <v>12</v>
      </c>
      <c r="C111" s="15" t="s">
        <v>13</v>
      </c>
      <c r="D111" s="15" t="s">
        <v>60</v>
      </c>
      <c r="E111" s="18">
        <v>194.68</v>
      </c>
      <c r="F111" s="18">
        <f t="shared" si="1"/>
        <v>0</v>
      </c>
      <c r="G111" s="18">
        <v>194.68</v>
      </c>
    </row>
    <row r="112" spans="1:7" ht="24.75" customHeight="1">
      <c r="A112" s="16"/>
      <c r="B112" s="17" t="s">
        <v>14</v>
      </c>
      <c r="C112" s="15" t="s">
        <v>13</v>
      </c>
      <c r="D112" s="15" t="s">
        <v>60</v>
      </c>
      <c r="E112" s="18">
        <v>194.68</v>
      </c>
      <c r="F112" s="18">
        <f t="shared" si="1"/>
        <v>0</v>
      </c>
      <c r="G112" s="18">
        <v>194.68</v>
      </c>
    </row>
    <row r="113" spans="1:7" ht="33.75" customHeight="1">
      <c r="A113" s="35" t="s">
        <v>68</v>
      </c>
      <c r="B113" s="36"/>
      <c r="C113" s="28"/>
      <c r="D113" s="15" t="s">
        <v>69</v>
      </c>
      <c r="E113" s="18">
        <v>1250</v>
      </c>
      <c r="F113" s="18">
        <f t="shared" si="1"/>
        <v>0</v>
      </c>
      <c r="G113" s="18">
        <v>1250</v>
      </c>
    </row>
    <row r="114" spans="1:7" ht="50.25" customHeight="1">
      <c r="A114" s="35" t="s">
        <v>42</v>
      </c>
      <c r="B114" s="36"/>
      <c r="C114" s="28"/>
      <c r="D114" s="15" t="s">
        <v>69</v>
      </c>
      <c r="E114" s="18">
        <v>1250</v>
      </c>
      <c r="F114" s="18">
        <f t="shared" si="1"/>
        <v>0</v>
      </c>
      <c r="G114" s="18">
        <v>1250</v>
      </c>
    </row>
    <row r="115" spans="1:7" ht="72.75" customHeight="1">
      <c r="A115" s="35" t="s">
        <v>70</v>
      </c>
      <c r="B115" s="36"/>
      <c r="C115" s="29"/>
      <c r="D115" s="15" t="s">
        <v>69</v>
      </c>
      <c r="E115" s="18">
        <v>1250</v>
      </c>
      <c r="F115" s="18">
        <f t="shared" si="1"/>
        <v>0</v>
      </c>
      <c r="G115" s="18">
        <v>1250</v>
      </c>
    </row>
    <row r="116" spans="1:7" ht="39.75" customHeight="1">
      <c r="A116" s="16"/>
      <c r="B116" s="17" t="s">
        <v>43</v>
      </c>
      <c r="C116" s="15" t="s">
        <v>44</v>
      </c>
      <c r="D116" s="15" t="s">
        <v>69</v>
      </c>
      <c r="E116" s="18">
        <v>1250</v>
      </c>
      <c r="F116" s="18">
        <f t="shared" si="1"/>
        <v>0</v>
      </c>
      <c r="G116" s="18">
        <v>1250</v>
      </c>
    </row>
    <row r="117" spans="1:7" ht="15.75">
      <c r="A117" s="16"/>
      <c r="B117" s="17" t="s">
        <v>14</v>
      </c>
      <c r="C117" s="15" t="s">
        <v>44</v>
      </c>
      <c r="D117" s="15" t="s">
        <v>69</v>
      </c>
      <c r="E117" s="18">
        <v>1250</v>
      </c>
      <c r="F117" s="18">
        <f t="shared" si="1"/>
        <v>0</v>
      </c>
      <c r="G117" s="18">
        <v>1250</v>
      </c>
    </row>
    <row r="118" spans="1:7" ht="15.75">
      <c r="A118" s="16" t="s">
        <v>126</v>
      </c>
      <c r="B118" s="17"/>
      <c r="C118" s="15"/>
      <c r="D118" s="15" t="s">
        <v>71</v>
      </c>
      <c r="E118" s="18">
        <v>17839.46</v>
      </c>
      <c r="F118" s="18">
        <f t="shared" si="1"/>
        <v>-328.6399999999994</v>
      </c>
      <c r="G118" s="18">
        <v>18168.1</v>
      </c>
    </row>
    <row r="119" spans="1:7" ht="15.75">
      <c r="A119" s="16" t="s">
        <v>72</v>
      </c>
      <c r="B119" s="17"/>
      <c r="C119" s="15"/>
      <c r="D119" s="15" t="s">
        <v>73</v>
      </c>
      <c r="E119" s="18">
        <v>4437.55</v>
      </c>
      <c r="F119" s="18">
        <f t="shared" si="1"/>
        <v>-150.97999999999956</v>
      </c>
      <c r="G119" s="18">
        <v>4588.53</v>
      </c>
    </row>
    <row r="120" spans="1:7" ht="36" customHeight="1">
      <c r="A120" s="35" t="s">
        <v>74</v>
      </c>
      <c r="B120" s="36"/>
      <c r="C120" s="28"/>
      <c r="D120" s="15" t="s">
        <v>73</v>
      </c>
      <c r="E120" s="18">
        <v>4272.96</v>
      </c>
      <c r="F120" s="18">
        <f t="shared" si="1"/>
        <v>-1.7600000000002183</v>
      </c>
      <c r="G120" s="18">
        <v>4274.72</v>
      </c>
    </row>
    <row r="121" spans="1:7" ht="38.25" customHeight="1">
      <c r="A121" s="35" t="s">
        <v>75</v>
      </c>
      <c r="B121" s="41"/>
      <c r="C121" s="28"/>
      <c r="D121" s="15" t="s">
        <v>73</v>
      </c>
      <c r="E121" s="18">
        <v>50</v>
      </c>
      <c r="F121" s="18">
        <f t="shared" si="1"/>
        <v>-28.120000000000005</v>
      </c>
      <c r="G121" s="18">
        <v>78.12</v>
      </c>
    </row>
    <row r="122" spans="1:7" ht="45" customHeight="1">
      <c r="A122" s="16"/>
      <c r="B122" s="17" t="s">
        <v>76</v>
      </c>
      <c r="C122" s="15" t="s">
        <v>77</v>
      </c>
      <c r="D122" s="15" t="s">
        <v>73</v>
      </c>
      <c r="E122" s="18">
        <v>50</v>
      </c>
      <c r="F122" s="18">
        <f t="shared" si="1"/>
        <v>-28.120000000000005</v>
      </c>
      <c r="G122" s="18">
        <v>78.12</v>
      </c>
    </row>
    <row r="123" spans="1:7" ht="15.75">
      <c r="A123" s="16"/>
      <c r="B123" s="17" t="s">
        <v>14</v>
      </c>
      <c r="C123" s="15" t="s">
        <v>77</v>
      </c>
      <c r="D123" s="15" t="s">
        <v>73</v>
      </c>
      <c r="E123" s="18">
        <v>50</v>
      </c>
      <c r="F123" s="18">
        <f t="shared" si="1"/>
        <v>-28.120000000000005</v>
      </c>
      <c r="G123" s="18">
        <v>78.12</v>
      </c>
    </row>
    <row r="124" spans="1:7" ht="87.75" customHeight="1">
      <c r="A124" s="35" t="s">
        <v>78</v>
      </c>
      <c r="B124" s="36"/>
      <c r="C124" s="28"/>
      <c r="D124" s="15" t="s">
        <v>73</v>
      </c>
      <c r="E124" s="18">
        <v>4222.96</v>
      </c>
      <c r="F124" s="18">
        <f t="shared" si="1"/>
        <v>26.359999999999673</v>
      </c>
      <c r="G124" s="18">
        <v>4196.6</v>
      </c>
    </row>
    <row r="125" spans="1:7" ht="34.5" customHeight="1">
      <c r="A125" s="16"/>
      <c r="B125" s="17" t="s">
        <v>76</v>
      </c>
      <c r="C125" s="15" t="s">
        <v>77</v>
      </c>
      <c r="D125" s="15" t="s">
        <v>73</v>
      </c>
      <c r="E125" s="18">
        <v>4222.96</v>
      </c>
      <c r="F125" s="18">
        <f t="shared" si="1"/>
        <v>26.359999999999673</v>
      </c>
      <c r="G125" s="18">
        <v>4196.6</v>
      </c>
    </row>
    <row r="126" spans="1:7" ht="27" customHeight="1">
      <c r="A126" s="16"/>
      <c r="B126" s="17" t="s">
        <v>14</v>
      </c>
      <c r="C126" s="15" t="s">
        <v>77</v>
      </c>
      <c r="D126" s="15" t="s">
        <v>73</v>
      </c>
      <c r="E126" s="18">
        <v>708.14</v>
      </c>
      <c r="F126" s="18">
        <f t="shared" si="1"/>
        <v>0</v>
      </c>
      <c r="G126" s="18">
        <v>708.14</v>
      </c>
    </row>
    <row r="127" spans="1:7" ht="15.75">
      <c r="A127" s="16"/>
      <c r="B127" s="17" t="s">
        <v>18</v>
      </c>
      <c r="C127" s="15" t="s">
        <v>77</v>
      </c>
      <c r="D127" s="15" t="s">
        <v>73</v>
      </c>
      <c r="E127" s="18">
        <v>3514.82</v>
      </c>
      <c r="F127" s="18">
        <f t="shared" si="1"/>
        <v>26.360000000000127</v>
      </c>
      <c r="G127" s="18">
        <v>3488.46</v>
      </c>
    </row>
    <row r="128" spans="1:7" ht="28.5" customHeight="1">
      <c r="A128" s="16" t="s">
        <v>15</v>
      </c>
      <c r="B128" s="17"/>
      <c r="C128" s="15"/>
      <c r="D128" s="15" t="s">
        <v>73</v>
      </c>
      <c r="E128" s="18">
        <v>164.59</v>
      </c>
      <c r="F128" s="18">
        <f t="shared" si="1"/>
        <v>-149.22</v>
      </c>
      <c r="G128" s="18">
        <v>313.81</v>
      </c>
    </row>
    <row r="129" spans="1:7" ht="42" customHeight="1">
      <c r="A129" s="16"/>
      <c r="B129" s="17" t="s">
        <v>76</v>
      </c>
      <c r="C129" s="15" t="s">
        <v>77</v>
      </c>
      <c r="D129" s="15" t="s">
        <v>73</v>
      </c>
      <c r="E129" s="18">
        <v>164.59</v>
      </c>
      <c r="F129" s="18">
        <f t="shared" si="1"/>
        <v>-149.22</v>
      </c>
      <c r="G129" s="18">
        <v>313.81</v>
      </c>
    </row>
    <row r="130" spans="1:7" ht="18.75" customHeight="1">
      <c r="A130" s="16"/>
      <c r="B130" s="17" t="s">
        <v>14</v>
      </c>
      <c r="C130" s="15" t="s">
        <v>77</v>
      </c>
      <c r="D130" s="15" t="s">
        <v>73</v>
      </c>
      <c r="E130" s="18">
        <v>108.64</v>
      </c>
      <c r="F130" s="18">
        <f t="shared" si="1"/>
        <v>-57.22000000000001</v>
      </c>
      <c r="G130" s="18">
        <v>165.86</v>
      </c>
    </row>
    <row r="131" spans="1:7" ht="22.5" customHeight="1">
      <c r="A131" s="16"/>
      <c r="B131" s="17" t="s">
        <v>18</v>
      </c>
      <c r="C131" s="15" t="s">
        <v>77</v>
      </c>
      <c r="D131" s="15" t="s">
        <v>73</v>
      </c>
      <c r="E131" s="18">
        <v>55.95</v>
      </c>
      <c r="F131" s="18">
        <f t="shared" si="1"/>
        <v>-91.99999999999999</v>
      </c>
      <c r="G131" s="18">
        <v>147.95</v>
      </c>
    </row>
    <row r="132" spans="1:7" ht="15.75">
      <c r="A132" s="16" t="s">
        <v>79</v>
      </c>
      <c r="B132" s="17"/>
      <c r="C132" s="15"/>
      <c r="D132" s="15" t="s">
        <v>80</v>
      </c>
      <c r="E132" s="18">
        <v>12849.2</v>
      </c>
      <c r="F132" s="18">
        <f t="shared" si="1"/>
        <v>115.86000000000058</v>
      </c>
      <c r="G132" s="18">
        <v>12733.34</v>
      </c>
    </row>
    <row r="133" spans="1:7" ht="48" customHeight="1">
      <c r="A133" s="35" t="s">
        <v>81</v>
      </c>
      <c r="B133" s="36"/>
      <c r="C133" s="28"/>
      <c r="D133" s="15" t="s">
        <v>80</v>
      </c>
      <c r="E133" s="18">
        <v>416.7</v>
      </c>
      <c r="F133" s="18">
        <f t="shared" si="1"/>
        <v>0</v>
      </c>
      <c r="G133" s="18">
        <v>416.7</v>
      </c>
    </row>
    <row r="134" spans="1:7" ht="36" customHeight="1">
      <c r="A134" s="35" t="s">
        <v>82</v>
      </c>
      <c r="B134" s="36"/>
      <c r="C134" s="28"/>
      <c r="D134" s="15" t="s">
        <v>80</v>
      </c>
      <c r="E134" s="18">
        <v>416.7</v>
      </c>
      <c r="F134" s="18">
        <f t="shared" si="1"/>
        <v>0</v>
      </c>
      <c r="G134" s="18">
        <v>416.7</v>
      </c>
    </row>
    <row r="135" spans="1:7" ht="15.75">
      <c r="A135" s="16"/>
      <c r="B135" s="17" t="s">
        <v>83</v>
      </c>
      <c r="C135" s="15" t="s">
        <v>84</v>
      </c>
      <c r="D135" s="15" t="s">
        <v>80</v>
      </c>
      <c r="E135" s="18">
        <v>416.7</v>
      </c>
      <c r="F135" s="18">
        <f t="shared" si="1"/>
        <v>0</v>
      </c>
      <c r="G135" s="18">
        <v>416.7</v>
      </c>
    </row>
    <row r="136" spans="1:7" ht="15.75">
      <c r="A136" s="16"/>
      <c r="B136" s="17" t="s">
        <v>14</v>
      </c>
      <c r="C136" s="15" t="s">
        <v>84</v>
      </c>
      <c r="D136" s="15" t="s">
        <v>80</v>
      </c>
      <c r="E136" s="18">
        <v>416.7</v>
      </c>
      <c r="F136" s="18">
        <f t="shared" si="1"/>
        <v>0</v>
      </c>
      <c r="G136" s="18">
        <v>416.7</v>
      </c>
    </row>
    <row r="137" spans="1:7" ht="38.25" customHeight="1">
      <c r="A137" s="35" t="s">
        <v>85</v>
      </c>
      <c r="B137" s="36"/>
      <c r="C137" s="28"/>
      <c r="D137" s="15" t="s">
        <v>80</v>
      </c>
      <c r="E137" s="18">
        <v>62</v>
      </c>
      <c r="F137" s="18">
        <f t="shared" si="1"/>
        <v>62</v>
      </c>
      <c r="G137" s="18"/>
    </row>
    <row r="138" spans="1:7" ht="27" customHeight="1">
      <c r="A138" s="16" t="s">
        <v>86</v>
      </c>
      <c r="B138" s="17"/>
      <c r="C138" s="15"/>
      <c r="D138" s="15" t="s">
        <v>80</v>
      </c>
      <c r="E138" s="18">
        <v>62</v>
      </c>
      <c r="F138" s="18">
        <f t="shared" si="1"/>
        <v>62</v>
      </c>
      <c r="G138" s="18"/>
    </row>
    <row r="139" spans="1:7" ht="15.75">
      <c r="A139" s="16"/>
      <c r="B139" s="17" t="s">
        <v>83</v>
      </c>
      <c r="C139" s="15" t="s">
        <v>84</v>
      </c>
      <c r="D139" s="15" t="s">
        <v>80</v>
      </c>
      <c r="E139" s="18">
        <v>62</v>
      </c>
      <c r="F139" s="18">
        <f t="shared" si="1"/>
        <v>62</v>
      </c>
      <c r="G139" s="18"/>
    </row>
    <row r="140" spans="1:7" ht="15.75">
      <c r="A140" s="16"/>
      <c r="B140" s="17" t="s">
        <v>14</v>
      </c>
      <c r="C140" s="15" t="s">
        <v>84</v>
      </c>
      <c r="D140" s="15" t="s">
        <v>80</v>
      </c>
      <c r="E140" s="18">
        <v>62</v>
      </c>
      <c r="F140" s="18">
        <f t="shared" si="1"/>
        <v>62</v>
      </c>
      <c r="G140" s="18"/>
    </row>
    <row r="141" spans="1:7" ht="42" customHeight="1">
      <c r="A141" s="35" t="s">
        <v>74</v>
      </c>
      <c r="B141" s="36"/>
      <c r="C141" s="28"/>
      <c r="D141" s="15" t="s">
        <v>80</v>
      </c>
      <c r="E141" s="18">
        <v>11309.32</v>
      </c>
      <c r="F141" s="18">
        <f t="shared" si="1"/>
        <v>394.52999999999884</v>
      </c>
      <c r="G141" s="18">
        <v>10914.79</v>
      </c>
    </row>
    <row r="142" spans="1:7" ht="36" customHeight="1">
      <c r="A142" s="35" t="s">
        <v>75</v>
      </c>
      <c r="B142" s="36"/>
      <c r="C142" s="28"/>
      <c r="D142" s="15" t="s">
        <v>80</v>
      </c>
      <c r="E142" s="18">
        <v>850</v>
      </c>
      <c r="F142" s="18">
        <f t="shared" si="1"/>
        <v>0</v>
      </c>
      <c r="G142" s="18">
        <v>850</v>
      </c>
    </row>
    <row r="143" spans="1:7" ht="37.5" customHeight="1">
      <c r="A143" s="16"/>
      <c r="B143" s="17" t="s">
        <v>76</v>
      </c>
      <c r="C143" s="15" t="s">
        <v>77</v>
      </c>
      <c r="D143" s="15" t="s">
        <v>80</v>
      </c>
      <c r="E143" s="18">
        <v>850</v>
      </c>
      <c r="F143" s="18">
        <f t="shared" si="1"/>
        <v>0</v>
      </c>
      <c r="G143" s="18">
        <v>850</v>
      </c>
    </row>
    <row r="144" spans="1:7" ht="21.75" customHeight="1">
      <c r="A144" s="16"/>
      <c r="B144" s="17" t="s">
        <v>14</v>
      </c>
      <c r="C144" s="15" t="s">
        <v>77</v>
      </c>
      <c r="D144" s="15" t="s">
        <v>80</v>
      </c>
      <c r="E144" s="18">
        <v>850</v>
      </c>
      <c r="F144" s="18">
        <f aca="true" t="shared" si="2" ref="F144:F207">E144-G144</f>
        <v>0</v>
      </c>
      <c r="G144" s="18">
        <v>850</v>
      </c>
    </row>
    <row r="145" spans="1:7" ht="90" customHeight="1">
      <c r="A145" s="35" t="s">
        <v>78</v>
      </c>
      <c r="B145" s="36"/>
      <c r="C145" s="28"/>
      <c r="D145" s="15" t="s">
        <v>80</v>
      </c>
      <c r="E145" s="18">
        <v>10459.32</v>
      </c>
      <c r="F145" s="18">
        <f t="shared" si="2"/>
        <v>394.52999999999884</v>
      </c>
      <c r="G145" s="18">
        <v>10064.79</v>
      </c>
    </row>
    <row r="146" spans="1:7" ht="31.5">
      <c r="A146" s="16"/>
      <c r="B146" s="17" t="s">
        <v>76</v>
      </c>
      <c r="C146" s="15" t="s">
        <v>77</v>
      </c>
      <c r="D146" s="15" t="s">
        <v>80</v>
      </c>
      <c r="E146" s="18">
        <v>10459.32</v>
      </c>
      <c r="F146" s="18">
        <f t="shared" si="2"/>
        <v>394.52999999999884</v>
      </c>
      <c r="G146" s="18">
        <v>10064.79</v>
      </c>
    </row>
    <row r="147" spans="1:7" ht="15.75">
      <c r="A147" s="16"/>
      <c r="B147" s="17" t="s">
        <v>14</v>
      </c>
      <c r="C147" s="15" t="s">
        <v>77</v>
      </c>
      <c r="D147" s="15" t="s">
        <v>80</v>
      </c>
      <c r="E147" s="18">
        <v>2818.99</v>
      </c>
      <c r="F147" s="18">
        <f t="shared" si="2"/>
        <v>0</v>
      </c>
      <c r="G147" s="18">
        <v>2818.99</v>
      </c>
    </row>
    <row r="148" spans="1:7" ht="15.75">
      <c r="A148" s="16"/>
      <c r="B148" s="17" t="s">
        <v>18</v>
      </c>
      <c r="C148" s="15" t="s">
        <v>77</v>
      </c>
      <c r="D148" s="15" t="s">
        <v>80</v>
      </c>
      <c r="E148" s="18">
        <v>7640.33</v>
      </c>
      <c r="F148" s="18">
        <f t="shared" si="2"/>
        <v>394.52999999999975</v>
      </c>
      <c r="G148" s="18">
        <v>7245.8</v>
      </c>
    </row>
    <row r="149" spans="1:7" ht="26.25" customHeight="1">
      <c r="A149" s="16" t="s">
        <v>15</v>
      </c>
      <c r="B149" s="17"/>
      <c r="C149" s="15"/>
      <c r="D149" s="15" t="s">
        <v>80</v>
      </c>
      <c r="E149" s="18">
        <v>1061.18</v>
      </c>
      <c r="F149" s="18">
        <f t="shared" si="2"/>
        <v>-340.66999999999985</v>
      </c>
      <c r="G149" s="18">
        <v>1401.85</v>
      </c>
    </row>
    <row r="150" spans="1:7" ht="24" customHeight="1">
      <c r="A150" s="16"/>
      <c r="B150" s="17" t="s">
        <v>83</v>
      </c>
      <c r="C150" s="15" t="s">
        <v>84</v>
      </c>
      <c r="D150" s="15" t="s">
        <v>80</v>
      </c>
      <c r="E150" s="18">
        <v>372.54</v>
      </c>
      <c r="F150" s="18">
        <f t="shared" si="2"/>
        <v>0</v>
      </c>
      <c r="G150" s="18">
        <v>372.54</v>
      </c>
    </row>
    <row r="151" spans="1:7" ht="15.75">
      <c r="A151" s="16"/>
      <c r="B151" s="17" t="s">
        <v>14</v>
      </c>
      <c r="C151" s="15" t="s">
        <v>84</v>
      </c>
      <c r="D151" s="15" t="s">
        <v>80</v>
      </c>
      <c r="E151" s="18">
        <v>222.54</v>
      </c>
      <c r="F151" s="18">
        <f t="shared" si="2"/>
        <v>0</v>
      </c>
      <c r="G151" s="18">
        <v>222.54</v>
      </c>
    </row>
    <row r="152" spans="1:7" ht="15.75">
      <c r="A152" s="16"/>
      <c r="B152" s="17" t="s">
        <v>18</v>
      </c>
      <c r="C152" s="15" t="s">
        <v>84</v>
      </c>
      <c r="D152" s="15" t="s">
        <v>80</v>
      </c>
      <c r="E152" s="18">
        <v>150</v>
      </c>
      <c r="F152" s="18">
        <f t="shared" si="2"/>
        <v>0</v>
      </c>
      <c r="G152" s="18">
        <v>150</v>
      </c>
    </row>
    <row r="153" spans="1:7" ht="31.5">
      <c r="A153" s="16"/>
      <c r="B153" s="17" t="s">
        <v>76</v>
      </c>
      <c r="C153" s="15" t="s">
        <v>77</v>
      </c>
      <c r="D153" s="15" t="s">
        <v>80</v>
      </c>
      <c r="E153" s="18">
        <v>688.64</v>
      </c>
      <c r="F153" s="18">
        <f t="shared" si="2"/>
        <v>-340.66999999999996</v>
      </c>
      <c r="G153" s="18">
        <v>1029.31</v>
      </c>
    </row>
    <row r="154" spans="1:7" ht="26.25" customHeight="1">
      <c r="A154" s="16"/>
      <c r="B154" s="17" t="s">
        <v>14</v>
      </c>
      <c r="C154" s="15" t="s">
        <v>77</v>
      </c>
      <c r="D154" s="15" t="s">
        <v>80</v>
      </c>
      <c r="E154" s="18">
        <v>583.23</v>
      </c>
      <c r="F154" s="18">
        <f t="shared" si="2"/>
        <v>-141.97000000000003</v>
      </c>
      <c r="G154" s="18">
        <v>725.2</v>
      </c>
    </row>
    <row r="155" spans="1:7" ht="18" customHeight="1">
      <c r="A155" s="16"/>
      <c r="B155" s="17" t="s">
        <v>18</v>
      </c>
      <c r="C155" s="15" t="s">
        <v>77</v>
      </c>
      <c r="D155" s="15" t="s">
        <v>80</v>
      </c>
      <c r="E155" s="18">
        <v>105.41</v>
      </c>
      <c r="F155" s="18">
        <f t="shared" si="2"/>
        <v>-198.70000000000002</v>
      </c>
      <c r="G155" s="18">
        <v>304.11</v>
      </c>
    </row>
    <row r="156" spans="1:7" ht="27" customHeight="1">
      <c r="A156" s="16" t="s">
        <v>87</v>
      </c>
      <c r="B156" s="17"/>
      <c r="C156" s="15"/>
      <c r="D156" s="15" t="s">
        <v>88</v>
      </c>
      <c r="E156" s="18">
        <v>9</v>
      </c>
      <c r="F156" s="18">
        <f t="shared" si="2"/>
        <v>-211.78</v>
      </c>
      <c r="G156" s="18">
        <f>220.79-0.01</f>
        <v>220.78</v>
      </c>
    </row>
    <row r="157" spans="1:7" ht="41.25" customHeight="1">
      <c r="A157" s="35" t="s">
        <v>89</v>
      </c>
      <c r="B157" s="36"/>
      <c r="C157" s="28"/>
      <c r="D157" s="15" t="s">
        <v>88</v>
      </c>
      <c r="E157" s="18">
        <v>9</v>
      </c>
      <c r="F157" s="18">
        <f t="shared" si="2"/>
        <v>-162</v>
      </c>
      <c r="G157" s="18">
        <v>171</v>
      </c>
    </row>
    <row r="158" spans="1:7" ht="30" customHeight="1">
      <c r="A158" s="16" t="s">
        <v>11</v>
      </c>
      <c r="B158" s="17"/>
      <c r="C158" s="15"/>
      <c r="D158" s="15" t="s">
        <v>88</v>
      </c>
      <c r="E158" s="18">
        <v>9</v>
      </c>
      <c r="F158" s="18">
        <f t="shared" si="2"/>
        <v>-162</v>
      </c>
      <c r="G158" s="18">
        <v>171</v>
      </c>
    </row>
    <row r="159" spans="1:7" ht="27" customHeight="1">
      <c r="A159" s="16"/>
      <c r="B159" s="17" t="s">
        <v>83</v>
      </c>
      <c r="C159" s="15" t="s">
        <v>84</v>
      </c>
      <c r="D159" s="15" t="s">
        <v>88</v>
      </c>
      <c r="E159" s="18">
        <v>9</v>
      </c>
      <c r="F159" s="18">
        <f t="shared" si="2"/>
        <v>-162</v>
      </c>
      <c r="G159" s="18">
        <v>171</v>
      </c>
    </row>
    <row r="160" spans="1:7" ht="15.75">
      <c r="A160" s="16"/>
      <c r="B160" s="17" t="s">
        <v>14</v>
      </c>
      <c r="C160" s="15" t="s">
        <v>84</v>
      </c>
      <c r="D160" s="15" t="s">
        <v>88</v>
      </c>
      <c r="E160" s="18">
        <v>9</v>
      </c>
      <c r="F160" s="18">
        <f t="shared" si="2"/>
        <v>-162</v>
      </c>
      <c r="G160" s="18">
        <v>171</v>
      </c>
    </row>
    <row r="161" spans="1:7" ht="24.75" customHeight="1">
      <c r="A161" s="16" t="s">
        <v>15</v>
      </c>
      <c r="B161" s="17"/>
      <c r="C161" s="15"/>
      <c r="D161" s="15" t="s">
        <v>88</v>
      </c>
      <c r="E161" s="18"/>
      <c r="F161" s="18">
        <f t="shared" si="2"/>
        <v>-49.78</v>
      </c>
      <c r="G161" s="18">
        <f>49.79-0.01</f>
        <v>49.78</v>
      </c>
    </row>
    <row r="162" spans="1:7" ht="24.75" customHeight="1">
      <c r="A162" s="16"/>
      <c r="B162" s="17" t="s">
        <v>83</v>
      </c>
      <c r="C162" s="15" t="s">
        <v>84</v>
      </c>
      <c r="D162" s="15" t="s">
        <v>88</v>
      </c>
      <c r="E162" s="18"/>
      <c r="F162" s="18">
        <f t="shared" si="2"/>
        <v>-49.78</v>
      </c>
      <c r="G162" s="18">
        <f>49.79-0.01</f>
        <v>49.78</v>
      </c>
    </row>
    <row r="163" spans="1:7" ht="15.75">
      <c r="A163" s="16"/>
      <c r="B163" s="17" t="s">
        <v>18</v>
      </c>
      <c r="C163" s="15" t="s">
        <v>84</v>
      </c>
      <c r="D163" s="15" t="s">
        <v>88</v>
      </c>
      <c r="E163" s="18"/>
      <c r="F163" s="18">
        <f t="shared" si="2"/>
        <v>-49.78</v>
      </c>
      <c r="G163" s="18">
        <f>49.79-0.01</f>
        <v>49.78</v>
      </c>
    </row>
    <row r="164" spans="1:7" ht="24.75" customHeight="1">
      <c r="A164" s="16" t="s">
        <v>90</v>
      </c>
      <c r="B164" s="17"/>
      <c r="C164" s="15"/>
      <c r="D164" s="15" t="s">
        <v>91</v>
      </c>
      <c r="E164" s="18">
        <v>543.71</v>
      </c>
      <c r="F164" s="18">
        <f t="shared" si="2"/>
        <v>-81.74000000000001</v>
      </c>
      <c r="G164" s="18">
        <v>625.45</v>
      </c>
    </row>
    <row r="165" spans="1:7" ht="44.25" customHeight="1">
      <c r="A165" s="35" t="s">
        <v>85</v>
      </c>
      <c r="B165" s="41"/>
      <c r="C165" s="32"/>
      <c r="D165" s="15" t="s">
        <v>91</v>
      </c>
      <c r="E165" s="18">
        <v>45</v>
      </c>
      <c r="F165" s="18">
        <f t="shared" si="2"/>
        <v>0</v>
      </c>
      <c r="G165" s="18">
        <v>45</v>
      </c>
    </row>
    <row r="166" spans="1:7" ht="39" customHeight="1">
      <c r="A166" s="16" t="s">
        <v>86</v>
      </c>
      <c r="B166" s="17"/>
      <c r="C166" s="15"/>
      <c r="D166" s="15" t="s">
        <v>91</v>
      </c>
      <c r="E166" s="18">
        <v>45</v>
      </c>
      <c r="F166" s="18">
        <f t="shared" si="2"/>
        <v>0</v>
      </c>
      <c r="G166" s="18">
        <v>45</v>
      </c>
    </row>
    <row r="167" spans="1:7" ht="19.5" customHeight="1">
      <c r="A167" s="16"/>
      <c r="B167" s="17" t="s">
        <v>83</v>
      </c>
      <c r="C167" s="15" t="s">
        <v>84</v>
      </c>
      <c r="D167" s="15" t="s">
        <v>91</v>
      </c>
      <c r="E167" s="18">
        <v>45</v>
      </c>
      <c r="F167" s="18">
        <f t="shared" si="2"/>
        <v>0</v>
      </c>
      <c r="G167" s="18">
        <v>45</v>
      </c>
    </row>
    <row r="168" spans="1:7" ht="15.75">
      <c r="A168" s="16"/>
      <c r="B168" s="17" t="s">
        <v>14</v>
      </c>
      <c r="C168" s="15" t="s">
        <v>84</v>
      </c>
      <c r="D168" s="15" t="s">
        <v>91</v>
      </c>
      <c r="E168" s="18">
        <v>45</v>
      </c>
      <c r="F168" s="18">
        <f t="shared" si="2"/>
        <v>0</v>
      </c>
      <c r="G168" s="18">
        <v>45</v>
      </c>
    </row>
    <row r="169" spans="1:7" ht="42" customHeight="1">
      <c r="A169" s="35" t="s">
        <v>74</v>
      </c>
      <c r="B169" s="36"/>
      <c r="C169" s="28"/>
      <c r="D169" s="15" t="s">
        <v>91</v>
      </c>
      <c r="E169" s="18">
        <v>447.76</v>
      </c>
      <c r="F169" s="18">
        <f t="shared" si="2"/>
        <v>-35.24000000000001</v>
      </c>
      <c r="G169" s="18">
        <v>483</v>
      </c>
    </row>
    <row r="170" spans="1:7" ht="48" customHeight="1">
      <c r="A170" s="35" t="s">
        <v>129</v>
      </c>
      <c r="B170" s="41"/>
      <c r="C170" s="36"/>
      <c r="D170" s="15" t="s">
        <v>91</v>
      </c>
      <c r="E170" s="18"/>
      <c r="F170" s="18">
        <f t="shared" si="2"/>
        <v>-5</v>
      </c>
      <c r="G170" s="18">
        <v>5</v>
      </c>
    </row>
    <row r="171" spans="1:7" ht="31.5">
      <c r="A171" s="16"/>
      <c r="B171" s="17" t="s">
        <v>76</v>
      </c>
      <c r="C171" s="15" t="s">
        <v>77</v>
      </c>
      <c r="D171" s="15" t="s">
        <v>91</v>
      </c>
      <c r="E171" s="18"/>
      <c r="F171" s="18">
        <f t="shared" si="2"/>
        <v>-5</v>
      </c>
      <c r="G171" s="18">
        <v>5</v>
      </c>
    </row>
    <row r="172" spans="1:7" ht="15.75">
      <c r="A172" s="16"/>
      <c r="B172" s="17" t="s">
        <v>18</v>
      </c>
      <c r="C172" s="15" t="s">
        <v>77</v>
      </c>
      <c r="D172" s="15" t="s">
        <v>91</v>
      </c>
      <c r="E172" s="18"/>
      <c r="F172" s="18">
        <f t="shared" si="2"/>
        <v>-5</v>
      </c>
      <c r="G172" s="18">
        <v>5</v>
      </c>
    </row>
    <row r="173" spans="1:7" ht="105" customHeight="1">
      <c r="A173" s="35" t="s">
        <v>92</v>
      </c>
      <c r="B173" s="36"/>
      <c r="C173" s="28"/>
      <c r="D173" s="15" t="s">
        <v>91</v>
      </c>
      <c r="E173" s="18">
        <v>397</v>
      </c>
      <c r="F173" s="18">
        <f t="shared" si="2"/>
        <v>-30.24000000000001</v>
      </c>
      <c r="G173" s="18">
        <v>427.24</v>
      </c>
    </row>
    <row r="174" spans="1:7" ht="31.5">
      <c r="A174" s="16"/>
      <c r="B174" s="17" t="s">
        <v>76</v>
      </c>
      <c r="C174" s="15" t="s">
        <v>77</v>
      </c>
      <c r="D174" s="15" t="s">
        <v>91</v>
      </c>
      <c r="E174" s="18">
        <v>397</v>
      </c>
      <c r="F174" s="18">
        <f t="shared" si="2"/>
        <v>-30.24000000000001</v>
      </c>
      <c r="G174" s="18">
        <v>427.24</v>
      </c>
    </row>
    <row r="175" spans="1:7" ht="24" customHeight="1">
      <c r="A175" s="16"/>
      <c r="B175" s="17" t="s">
        <v>14</v>
      </c>
      <c r="C175" s="15" t="s">
        <v>77</v>
      </c>
      <c r="D175" s="15" t="s">
        <v>91</v>
      </c>
      <c r="E175" s="18">
        <v>397</v>
      </c>
      <c r="F175" s="18">
        <f t="shared" si="2"/>
        <v>-30.24000000000001</v>
      </c>
      <c r="G175" s="18">
        <v>427.24</v>
      </c>
    </row>
    <row r="176" spans="1:7" ht="15.75">
      <c r="A176" s="16" t="s">
        <v>11</v>
      </c>
      <c r="B176" s="17"/>
      <c r="C176" s="15"/>
      <c r="D176" s="15" t="s">
        <v>91</v>
      </c>
      <c r="E176" s="18">
        <v>50.76</v>
      </c>
      <c r="F176" s="18">
        <f t="shared" si="2"/>
        <v>0</v>
      </c>
      <c r="G176" s="18">
        <v>50.76</v>
      </c>
    </row>
    <row r="177" spans="1:7" ht="31.5">
      <c r="A177" s="16"/>
      <c r="B177" s="17" t="s">
        <v>76</v>
      </c>
      <c r="C177" s="15" t="s">
        <v>77</v>
      </c>
      <c r="D177" s="15" t="s">
        <v>91</v>
      </c>
      <c r="E177" s="18">
        <v>50.76</v>
      </c>
      <c r="F177" s="18">
        <f t="shared" si="2"/>
        <v>0</v>
      </c>
      <c r="G177" s="18">
        <v>50.76</v>
      </c>
    </row>
    <row r="178" spans="1:7" ht="15.75">
      <c r="A178" s="16"/>
      <c r="B178" s="17" t="s">
        <v>18</v>
      </c>
      <c r="C178" s="15" t="s">
        <v>77</v>
      </c>
      <c r="D178" s="15" t="s">
        <v>91</v>
      </c>
      <c r="E178" s="18">
        <v>50.76</v>
      </c>
      <c r="F178" s="18">
        <f t="shared" si="2"/>
        <v>0</v>
      </c>
      <c r="G178" s="18">
        <v>50.76</v>
      </c>
    </row>
    <row r="179" spans="1:7" ht="39.75" customHeight="1">
      <c r="A179" s="39" t="s">
        <v>93</v>
      </c>
      <c r="B179" s="40"/>
      <c r="C179" s="15"/>
      <c r="D179" s="15" t="s">
        <v>91</v>
      </c>
      <c r="E179" s="18">
        <v>22.95</v>
      </c>
      <c r="F179" s="18">
        <f t="shared" si="2"/>
        <v>0</v>
      </c>
      <c r="G179" s="18">
        <v>22.95</v>
      </c>
    </row>
    <row r="180" spans="1:7" ht="33" customHeight="1">
      <c r="A180" s="16" t="s">
        <v>94</v>
      </c>
      <c r="B180" s="17"/>
      <c r="C180" s="15"/>
      <c r="D180" s="15" t="s">
        <v>91</v>
      </c>
      <c r="E180" s="18">
        <v>22.95</v>
      </c>
      <c r="F180" s="18">
        <f t="shared" si="2"/>
        <v>0</v>
      </c>
      <c r="G180" s="18">
        <v>22.95</v>
      </c>
    </row>
    <row r="181" spans="1:7" ht="31.5">
      <c r="A181" s="16"/>
      <c r="B181" s="17" t="s">
        <v>76</v>
      </c>
      <c r="C181" s="15" t="s">
        <v>77</v>
      </c>
      <c r="D181" s="15" t="s">
        <v>91</v>
      </c>
      <c r="E181" s="18">
        <v>22.95</v>
      </c>
      <c r="F181" s="18">
        <f t="shared" si="2"/>
        <v>0</v>
      </c>
      <c r="G181" s="18">
        <v>22.95</v>
      </c>
    </row>
    <row r="182" spans="1:7" ht="20.25" customHeight="1">
      <c r="A182" s="16"/>
      <c r="B182" s="17" t="s">
        <v>14</v>
      </c>
      <c r="C182" s="15" t="s">
        <v>77</v>
      </c>
      <c r="D182" s="15" t="s">
        <v>91</v>
      </c>
      <c r="E182" s="18">
        <v>22.95</v>
      </c>
      <c r="F182" s="18">
        <f t="shared" si="2"/>
        <v>0</v>
      </c>
      <c r="G182" s="18">
        <v>22.95</v>
      </c>
    </row>
    <row r="183" spans="1:7" ht="63" customHeight="1">
      <c r="A183" s="42" t="s">
        <v>95</v>
      </c>
      <c r="B183" s="43"/>
      <c r="C183" s="30"/>
      <c r="D183" s="15" t="s">
        <v>91</v>
      </c>
      <c r="E183" s="18">
        <v>28</v>
      </c>
      <c r="F183" s="18">
        <f t="shared" si="2"/>
        <v>-46.5</v>
      </c>
      <c r="G183" s="18">
        <v>74.5</v>
      </c>
    </row>
    <row r="184" spans="1:7" ht="57.75" customHeight="1">
      <c r="A184" s="35" t="s">
        <v>96</v>
      </c>
      <c r="B184" s="36"/>
      <c r="C184" s="28"/>
      <c r="D184" s="15" t="s">
        <v>91</v>
      </c>
      <c r="E184" s="18">
        <v>28</v>
      </c>
      <c r="F184" s="18">
        <f t="shared" si="2"/>
        <v>-46.5</v>
      </c>
      <c r="G184" s="18">
        <v>74.5</v>
      </c>
    </row>
    <row r="185" spans="1:7" ht="31.5">
      <c r="A185" s="16"/>
      <c r="B185" s="17" t="s">
        <v>76</v>
      </c>
      <c r="C185" s="15" t="s">
        <v>77</v>
      </c>
      <c r="D185" s="15" t="s">
        <v>91</v>
      </c>
      <c r="E185" s="18">
        <v>28</v>
      </c>
      <c r="F185" s="18">
        <f t="shared" si="2"/>
        <v>-46.5</v>
      </c>
      <c r="G185" s="18">
        <v>74.5</v>
      </c>
    </row>
    <row r="186" spans="1:7" ht="15.75">
      <c r="A186" s="16"/>
      <c r="B186" s="17" t="s">
        <v>14</v>
      </c>
      <c r="C186" s="15" t="s">
        <v>77</v>
      </c>
      <c r="D186" s="15" t="s">
        <v>91</v>
      </c>
      <c r="E186" s="18">
        <v>28</v>
      </c>
      <c r="F186" s="18">
        <f t="shared" si="2"/>
        <v>-46.5</v>
      </c>
      <c r="G186" s="18">
        <v>74.5</v>
      </c>
    </row>
    <row r="187" spans="1:7" ht="33" customHeight="1">
      <c r="A187" s="16" t="s">
        <v>97</v>
      </c>
      <c r="B187" s="17"/>
      <c r="C187" s="15"/>
      <c r="D187" s="15" t="s">
        <v>98</v>
      </c>
      <c r="E187" s="18">
        <v>645.52</v>
      </c>
      <c r="F187" s="18">
        <f t="shared" si="2"/>
        <v>386.4</v>
      </c>
      <c r="G187" s="18">
        <v>259.12</v>
      </c>
    </row>
    <row r="188" spans="1:7" ht="31.5" customHeight="1">
      <c r="A188" s="16" t="s">
        <v>99</v>
      </c>
      <c r="B188" s="17"/>
      <c r="C188" s="15"/>
      <c r="D188" s="15" t="s">
        <v>100</v>
      </c>
      <c r="E188" s="18">
        <v>151.8</v>
      </c>
      <c r="F188" s="18">
        <f t="shared" si="2"/>
        <v>0</v>
      </c>
      <c r="G188" s="18">
        <v>151.8</v>
      </c>
    </row>
    <row r="189" spans="1:7" ht="34.5" customHeight="1">
      <c r="A189" s="35" t="s">
        <v>85</v>
      </c>
      <c r="B189" s="36"/>
      <c r="C189" s="28"/>
      <c r="D189" s="15" t="s">
        <v>100</v>
      </c>
      <c r="E189" s="18">
        <v>111.8</v>
      </c>
      <c r="F189" s="18">
        <f t="shared" si="2"/>
        <v>0</v>
      </c>
      <c r="G189" s="18">
        <v>111.8</v>
      </c>
    </row>
    <row r="190" spans="1:7" ht="23.25" customHeight="1">
      <c r="A190" s="16" t="s">
        <v>86</v>
      </c>
      <c r="B190" s="17"/>
      <c r="C190" s="15"/>
      <c r="D190" s="15" t="s">
        <v>100</v>
      </c>
      <c r="E190" s="18">
        <v>111.8</v>
      </c>
      <c r="F190" s="18">
        <f t="shared" si="2"/>
        <v>0</v>
      </c>
      <c r="G190" s="18">
        <v>111.8</v>
      </c>
    </row>
    <row r="191" spans="1:7" ht="30.75" customHeight="1">
      <c r="A191" s="16"/>
      <c r="B191" s="17" t="s">
        <v>83</v>
      </c>
      <c r="C191" s="15" t="s">
        <v>84</v>
      </c>
      <c r="D191" s="15" t="s">
        <v>100</v>
      </c>
      <c r="E191" s="18">
        <v>111.8</v>
      </c>
      <c r="F191" s="18">
        <f t="shared" si="2"/>
        <v>0</v>
      </c>
      <c r="G191" s="18">
        <v>111.8</v>
      </c>
    </row>
    <row r="192" spans="1:7" ht="27.75" customHeight="1">
      <c r="A192" s="16"/>
      <c r="B192" s="17" t="s">
        <v>14</v>
      </c>
      <c r="C192" s="15" t="s">
        <v>84</v>
      </c>
      <c r="D192" s="15" t="s">
        <v>100</v>
      </c>
      <c r="E192" s="18">
        <v>111.8</v>
      </c>
      <c r="F192" s="18">
        <f t="shared" si="2"/>
        <v>0</v>
      </c>
      <c r="G192" s="18">
        <v>111.8</v>
      </c>
    </row>
    <row r="193" spans="1:7" ht="22.5" customHeight="1">
      <c r="A193" s="16" t="s">
        <v>15</v>
      </c>
      <c r="B193" s="17"/>
      <c r="C193" s="15"/>
      <c r="D193" s="15" t="s">
        <v>100</v>
      </c>
      <c r="E193" s="18">
        <v>40</v>
      </c>
      <c r="F193" s="18">
        <f t="shared" si="2"/>
        <v>0</v>
      </c>
      <c r="G193" s="18">
        <v>40</v>
      </c>
    </row>
    <row r="194" spans="1:7" ht="15.75">
      <c r="A194" s="16"/>
      <c r="B194" s="17" t="s">
        <v>83</v>
      </c>
      <c r="C194" s="15" t="s">
        <v>84</v>
      </c>
      <c r="D194" s="15" t="s">
        <v>100</v>
      </c>
      <c r="E194" s="18">
        <v>40</v>
      </c>
      <c r="F194" s="18">
        <f t="shared" si="2"/>
        <v>0</v>
      </c>
      <c r="G194" s="18">
        <v>40</v>
      </c>
    </row>
    <row r="195" spans="1:7" ht="15.75">
      <c r="A195" s="16"/>
      <c r="B195" s="17" t="s">
        <v>14</v>
      </c>
      <c r="C195" s="15" t="s">
        <v>84</v>
      </c>
      <c r="D195" s="15" t="s">
        <v>100</v>
      </c>
      <c r="E195" s="18">
        <v>40</v>
      </c>
      <c r="F195" s="18">
        <f t="shared" si="2"/>
        <v>0</v>
      </c>
      <c r="G195" s="18">
        <v>40</v>
      </c>
    </row>
    <row r="196" spans="1:7" ht="27" customHeight="1">
      <c r="A196" s="16" t="s">
        <v>101</v>
      </c>
      <c r="B196" s="17"/>
      <c r="C196" s="15"/>
      <c r="D196" s="15" t="s">
        <v>102</v>
      </c>
      <c r="E196" s="18">
        <v>493.72</v>
      </c>
      <c r="F196" s="18">
        <f t="shared" si="2"/>
        <v>386.40000000000003</v>
      </c>
      <c r="G196" s="18">
        <v>107.32</v>
      </c>
    </row>
    <row r="197" spans="1:7" ht="39.75" customHeight="1">
      <c r="A197" s="35" t="s">
        <v>85</v>
      </c>
      <c r="B197" s="36"/>
      <c r="C197" s="28"/>
      <c r="D197" s="15" t="s">
        <v>102</v>
      </c>
      <c r="E197" s="18">
        <v>445</v>
      </c>
      <c r="F197" s="18">
        <f t="shared" si="2"/>
        <v>386.4</v>
      </c>
      <c r="G197" s="18">
        <v>58.6</v>
      </c>
    </row>
    <row r="198" spans="1:7" ht="34.5" customHeight="1">
      <c r="A198" s="16" t="s">
        <v>86</v>
      </c>
      <c r="B198" s="17"/>
      <c r="C198" s="15"/>
      <c r="D198" s="15" t="s">
        <v>102</v>
      </c>
      <c r="E198" s="18">
        <v>445</v>
      </c>
      <c r="F198" s="18">
        <f t="shared" si="2"/>
        <v>386.4</v>
      </c>
      <c r="G198" s="18">
        <v>58.6</v>
      </c>
    </row>
    <row r="199" spans="1:7" ht="15.75">
      <c r="A199" s="16"/>
      <c r="B199" s="17" t="s">
        <v>83</v>
      </c>
      <c r="C199" s="15" t="s">
        <v>84</v>
      </c>
      <c r="D199" s="15" t="s">
        <v>102</v>
      </c>
      <c r="E199" s="18">
        <v>445</v>
      </c>
      <c r="F199" s="18">
        <f t="shared" si="2"/>
        <v>386.4</v>
      </c>
      <c r="G199" s="18">
        <v>58.6</v>
      </c>
    </row>
    <row r="200" spans="1:7" ht="15.75">
      <c r="A200" s="16"/>
      <c r="B200" s="17" t="s">
        <v>14</v>
      </c>
      <c r="C200" s="15" t="s">
        <v>84</v>
      </c>
      <c r="D200" s="15" t="s">
        <v>102</v>
      </c>
      <c r="E200" s="18">
        <v>445</v>
      </c>
      <c r="F200" s="18">
        <f t="shared" si="2"/>
        <v>386.4</v>
      </c>
      <c r="G200" s="18">
        <v>58.6</v>
      </c>
    </row>
    <row r="201" spans="1:7" ht="63.75" customHeight="1">
      <c r="A201" s="35" t="s">
        <v>32</v>
      </c>
      <c r="B201" s="36"/>
      <c r="C201" s="28"/>
      <c r="D201" s="15" t="s">
        <v>102</v>
      </c>
      <c r="E201" s="18">
        <v>38.72</v>
      </c>
      <c r="F201" s="18">
        <f t="shared" si="2"/>
        <v>0</v>
      </c>
      <c r="G201" s="18">
        <v>38.72</v>
      </c>
    </row>
    <row r="202" spans="1:7" ht="47.25" customHeight="1">
      <c r="A202" s="35" t="s">
        <v>103</v>
      </c>
      <c r="B202" s="36"/>
      <c r="C202" s="28"/>
      <c r="D202" s="15" t="s">
        <v>102</v>
      </c>
      <c r="E202" s="18">
        <v>38.72</v>
      </c>
      <c r="F202" s="18">
        <f t="shared" si="2"/>
        <v>0</v>
      </c>
      <c r="G202" s="18">
        <v>38.72</v>
      </c>
    </row>
    <row r="203" spans="1:7" ht="15.75">
      <c r="A203" s="16"/>
      <c r="B203" s="17" t="s">
        <v>83</v>
      </c>
      <c r="C203" s="15" t="s">
        <v>84</v>
      </c>
      <c r="D203" s="15" t="s">
        <v>102</v>
      </c>
      <c r="E203" s="18">
        <v>38.72</v>
      </c>
      <c r="F203" s="18">
        <f t="shared" si="2"/>
        <v>0</v>
      </c>
      <c r="G203" s="18">
        <v>38.72</v>
      </c>
    </row>
    <row r="204" spans="1:7" ht="15.75">
      <c r="A204" s="16"/>
      <c r="B204" s="17" t="s">
        <v>14</v>
      </c>
      <c r="C204" s="15" t="s">
        <v>84</v>
      </c>
      <c r="D204" s="15" t="s">
        <v>102</v>
      </c>
      <c r="E204" s="18">
        <v>38.72</v>
      </c>
      <c r="F204" s="18">
        <f t="shared" si="2"/>
        <v>0</v>
      </c>
      <c r="G204" s="18">
        <v>38.72</v>
      </c>
    </row>
    <row r="205" spans="1:7" ht="52.5" customHeight="1">
      <c r="A205" s="35" t="s">
        <v>95</v>
      </c>
      <c r="B205" s="36"/>
      <c r="C205" s="28"/>
      <c r="D205" s="15" t="s">
        <v>102</v>
      </c>
      <c r="E205" s="18">
        <v>10</v>
      </c>
      <c r="F205" s="18">
        <f t="shared" si="2"/>
        <v>0</v>
      </c>
      <c r="G205" s="18">
        <v>10</v>
      </c>
    </row>
    <row r="206" spans="1:7" ht="69.75" customHeight="1">
      <c r="A206" s="35" t="s">
        <v>104</v>
      </c>
      <c r="B206" s="36"/>
      <c r="C206" s="28"/>
      <c r="D206" s="15" t="s">
        <v>102</v>
      </c>
      <c r="E206" s="18">
        <v>10</v>
      </c>
      <c r="F206" s="18">
        <f t="shared" si="2"/>
        <v>0</v>
      </c>
      <c r="G206" s="18">
        <v>10</v>
      </c>
    </row>
    <row r="207" spans="1:7" ht="27" customHeight="1">
      <c r="A207" s="16"/>
      <c r="B207" s="17" t="s">
        <v>83</v>
      </c>
      <c r="C207" s="15" t="s">
        <v>84</v>
      </c>
      <c r="D207" s="15" t="s">
        <v>102</v>
      </c>
      <c r="E207" s="18">
        <v>10</v>
      </c>
      <c r="F207" s="18">
        <f t="shared" si="2"/>
        <v>0</v>
      </c>
      <c r="G207" s="18">
        <v>10</v>
      </c>
    </row>
    <row r="208" spans="1:7" ht="27" customHeight="1">
      <c r="A208" s="16"/>
      <c r="B208" s="17" t="s">
        <v>14</v>
      </c>
      <c r="C208" s="15" t="s">
        <v>84</v>
      </c>
      <c r="D208" s="15" t="s">
        <v>102</v>
      </c>
      <c r="E208" s="18">
        <v>10</v>
      </c>
      <c r="F208" s="18">
        <f aca="true" t="shared" si="3" ref="F208:F233">E208-G208</f>
        <v>0</v>
      </c>
      <c r="G208" s="18">
        <v>10</v>
      </c>
    </row>
    <row r="209" spans="1:7" ht="15.75">
      <c r="A209" s="16" t="s">
        <v>105</v>
      </c>
      <c r="B209" s="17"/>
      <c r="C209" s="15"/>
      <c r="D209" s="15" t="s">
        <v>106</v>
      </c>
      <c r="E209" s="18">
        <v>698.07</v>
      </c>
      <c r="F209" s="18">
        <f t="shared" si="3"/>
        <v>75.31000000000006</v>
      </c>
      <c r="G209" s="18">
        <v>622.76</v>
      </c>
    </row>
    <row r="210" spans="1:7" ht="24.75" customHeight="1">
      <c r="A210" s="16" t="s">
        <v>107</v>
      </c>
      <c r="B210" s="17"/>
      <c r="C210" s="15"/>
      <c r="D210" s="15" t="s">
        <v>108</v>
      </c>
      <c r="E210" s="18">
        <v>698.07</v>
      </c>
      <c r="F210" s="18">
        <f t="shared" si="3"/>
        <v>75.31000000000006</v>
      </c>
      <c r="G210" s="18">
        <v>622.76</v>
      </c>
    </row>
    <row r="211" spans="1:7" ht="41.25" customHeight="1">
      <c r="A211" s="35" t="s">
        <v>93</v>
      </c>
      <c r="B211" s="36"/>
      <c r="C211" s="31"/>
      <c r="D211" s="15" t="s">
        <v>108</v>
      </c>
      <c r="E211" s="18">
        <v>98.07</v>
      </c>
      <c r="F211" s="18">
        <f t="shared" si="3"/>
        <v>-225.68</v>
      </c>
      <c r="G211" s="18">
        <v>323.75</v>
      </c>
    </row>
    <row r="212" spans="1:7" ht="39" customHeight="1">
      <c r="A212" s="35" t="s">
        <v>109</v>
      </c>
      <c r="B212" s="36"/>
      <c r="C212" s="28"/>
      <c r="D212" s="15" t="s">
        <v>108</v>
      </c>
      <c r="E212" s="18">
        <v>98.07</v>
      </c>
      <c r="F212" s="18">
        <f t="shared" si="3"/>
        <v>0</v>
      </c>
      <c r="G212" s="18">
        <v>98.07</v>
      </c>
    </row>
    <row r="213" spans="1:7" ht="15.75">
      <c r="A213" s="16"/>
      <c r="B213" s="17" t="s">
        <v>16</v>
      </c>
      <c r="C213" s="15" t="s">
        <v>17</v>
      </c>
      <c r="D213" s="15" t="s">
        <v>108</v>
      </c>
      <c r="E213" s="18">
        <v>98.07</v>
      </c>
      <c r="F213" s="18">
        <f t="shared" si="3"/>
        <v>0</v>
      </c>
      <c r="G213" s="18">
        <v>98.07</v>
      </c>
    </row>
    <row r="214" spans="1:7" ht="15.75">
      <c r="A214" s="16"/>
      <c r="B214" s="17" t="s">
        <v>14</v>
      </c>
      <c r="C214" s="15" t="s">
        <v>17</v>
      </c>
      <c r="D214" s="15" t="s">
        <v>108</v>
      </c>
      <c r="E214" s="18">
        <v>98.07</v>
      </c>
      <c r="F214" s="18">
        <f t="shared" si="3"/>
        <v>0</v>
      </c>
      <c r="G214" s="18">
        <v>98.07</v>
      </c>
    </row>
    <row r="215" spans="1:18" ht="15.75" hidden="1">
      <c r="A215" s="35" t="s">
        <v>95</v>
      </c>
      <c r="B215" s="36"/>
      <c r="C215" s="28"/>
      <c r="D215" s="15" t="s">
        <v>108</v>
      </c>
      <c r="E215" s="18">
        <v>600</v>
      </c>
      <c r="F215" s="18">
        <f t="shared" si="3"/>
        <v>374.32</v>
      </c>
      <c r="G215" s="18">
        <v>225.68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ht="15.75" hidden="1">
      <c r="A216" s="35" t="s">
        <v>110</v>
      </c>
      <c r="B216" s="36"/>
      <c r="C216" s="28"/>
      <c r="D216" s="15" t="s">
        <v>108</v>
      </c>
      <c r="E216" s="18">
        <v>600</v>
      </c>
      <c r="F216" s="18">
        <f t="shared" si="3"/>
        <v>374.32</v>
      </c>
      <c r="G216" s="18">
        <v>225.68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ht="31.5" hidden="1">
      <c r="A217" s="16"/>
      <c r="B217" s="17" t="s">
        <v>43</v>
      </c>
      <c r="C217" s="15" t="s">
        <v>44</v>
      </c>
      <c r="D217" s="15" t="s">
        <v>108</v>
      </c>
      <c r="E217" s="18">
        <v>600</v>
      </c>
      <c r="F217" s="18">
        <f t="shared" si="3"/>
        <v>374.32</v>
      </c>
      <c r="G217" s="18">
        <v>225.68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ht="15.75">
      <c r="A218" s="16"/>
      <c r="B218" s="17" t="s">
        <v>14</v>
      </c>
      <c r="C218" s="15" t="s">
        <v>44</v>
      </c>
      <c r="D218" s="15" t="s">
        <v>108</v>
      </c>
      <c r="E218" s="18">
        <v>600</v>
      </c>
      <c r="F218" s="18">
        <f t="shared" si="3"/>
        <v>600</v>
      </c>
      <c r="G218" s="18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44.25" customHeight="1">
      <c r="A219" s="35" t="s">
        <v>95</v>
      </c>
      <c r="B219" s="41"/>
      <c r="C219" s="36"/>
      <c r="D219" s="15" t="s">
        <v>108</v>
      </c>
      <c r="E219" s="18"/>
      <c r="F219" s="18">
        <f t="shared" si="3"/>
        <v>-299.01</v>
      </c>
      <c r="G219" s="18">
        <v>299.01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39.75" customHeight="1">
      <c r="A220" s="35" t="s">
        <v>110</v>
      </c>
      <c r="B220" s="41"/>
      <c r="C220" s="36"/>
      <c r="D220" s="15" t="s">
        <v>108</v>
      </c>
      <c r="E220" s="18"/>
      <c r="F220" s="18">
        <f t="shared" si="3"/>
        <v>-299.01</v>
      </c>
      <c r="G220" s="18">
        <v>299.01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ht="31.5">
      <c r="A221" s="16"/>
      <c r="B221" s="17" t="s">
        <v>43</v>
      </c>
      <c r="C221" s="15" t="s">
        <v>44</v>
      </c>
      <c r="D221" s="15" t="s">
        <v>108</v>
      </c>
      <c r="E221" s="18"/>
      <c r="F221" s="18">
        <f t="shared" si="3"/>
        <v>-299.01</v>
      </c>
      <c r="G221" s="18">
        <v>299.01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15.75">
      <c r="A222" s="16"/>
      <c r="B222" s="17" t="s">
        <v>14</v>
      </c>
      <c r="C222" s="15" t="s">
        <v>44</v>
      </c>
      <c r="D222" s="15" t="s">
        <v>108</v>
      </c>
      <c r="E222" s="18"/>
      <c r="F222" s="18">
        <f t="shared" si="3"/>
        <v>-299.01</v>
      </c>
      <c r="G222" s="18">
        <v>299.01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7" ht="15.75">
      <c r="A223" s="16" t="s">
        <v>111</v>
      </c>
      <c r="B223" s="17"/>
      <c r="C223" s="15"/>
      <c r="D223" s="15" t="s">
        <v>112</v>
      </c>
      <c r="E223" s="18">
        <v>168.5</v>
      </c>
      <c r="F223" s="18">
        <f t="shared" si="3"/>
        <v>-100</v>
      </c>
      <c r="G223" s="18">
        <v>268.5</v>
      </c>
    </row>
    <row r="224" spans="1:7" ht="21" customHeight="1">
      <c r="A224" s="16" t="s">
        <v>113</v>
      </c>
      <c r="B224" s="17"/>
      <c r="C224" s="15"/>
      <c r="D224" s="15" t="s">
        <v>114</v>
      </c>
      <c r="E224" s="18">
        <v>168.5</v>
      </c>
      <c r="F224" s="18">
        <f t="shared" si="3"/>
        <v>-100</v>
      </c>
      <c r="G224" s="18">
        <v>268.5</v>
      </c>
    </row>
    <row r="225" spans="1:7" ht="39.75" customHeight="1">
      <c r="A225" s="35" t="s">
        <v>81</v>
      </c>
      <c r="B225" s="36"/>
      <c r="C225" s="28"/>
      <c r="D225" s="15" t="s">
        <v>114</v>
      </c>
      <c r="E225" s="18">
        <v>168.5</v>
      </c>
      <c r="F225" s="18">
        <f t="shared" si="3"/>
        <v>-100</v>
      </c>
      <c r="G225" s="18">
        <v>268.5</v>
      </c>
    </row>
    <row r="226" spans="1:7" ht="45.75" customHeight="1">
      <c r="A226" s="35" t="s">
        <v>115</v>
      </c>
      <c r="B226" s="36"/>
      <c r="C226" s="28"/>
      <c r="D226" s="15" t="s">
        <v>114</v>
      </c>
      <c r="E226" s="18">
        <v>168.5</v>
      </c>
      <c r="F226" s="18">
        <f t="shared" si="3"/>
        <v>0</v>
      </c>
      <c r="G226" s="18">
        <v>168.5</v>
      </c>
    </row>
    <row r="227" spans="1:7" ht="15.75">
      <c r="A227" s="16"/>
      <c r="B227" s="17" t="s">
        <v>83</v>
      </c>
      <c r="C227" s="15" t="s">
        <v>84</v>
      </c>
      <c r="D227" s="15" t="s">
        <v>114</v>
      </c>
      <c r="E227" s="18">
        <v>168.5</v>
      </c>
      <c r="F227" s="18">
        <f t="shared" si="3"/>
        <v>0</v>
      </c>
      <c r="G227" s="18">
        <v>168.5</v>
      </c>
    </row>
    <row r="228" spans="1:7" ht="15.75">
      <c r="A228" s="16"/>
      <c r="B228" s="17" t="s">
        <v>14</v>
      </c>
      <c r="C228" s="15" t="s">
        <v>84</v>
      </c>
      <c r="D228" s="15" t="s">
        <v>114</v>
      </c>
      <c r="E228" s="18">
        <v>168.5</v>
      </c>
      <c r="F228" s="18">
        <f t="shared" si="3"/>
        <v>0</v>
      </c>
      <c r="G228" s="18">
        <v>168.5</v>
      </c>
    </row>
    <row r="229" spans="1:7" ht="32.25" customHeight="1">
      <c r="A229" s="35" t="s">
        <v>82</v>
      </c>
      <c r="B229" s="41"/>
      <c r="C229" s="36"/>
      <c r="D229" s="15" t="s">
        <v>114</v>
      </c>
      <c r="E229" s="18"/>
      <c r="F229" s="18">
        <f t="shared" si="3"/>
        <v>-100</v>
      </c>
      <c r="G229" s="18">
        <v>100</v>
      </c>
    </row>
    <row r="230" spans="1:7" ht="22.5" customHeight="1">
      <c r="A230" s="16"/>
      <c r="B230" s="17" t="s">
        <v>83</v>
      </c>
      <c r="C230" s="15" t="s">
        <v>84</v>
      </c>
      <c r="D230" s="15" t="s">
        <v>114</v>
      </c>
      <c r="E230" s="18"/>
      <c r="F230" s="18">
        <f t="shared" si="3"/>
        <v>-100</v>
      </c>
      <c r="G230" s="18">
        <v>100</v>
      </c>
    </row>
    <row r="231" spans="1:7" ht="15.75">
      <c r="A231" s="16"/>
      <c r="B231" s="17" t="s">
        <v>14</v>
      </c>
      <c r="C231" s="15" t="s">
        <v>84</v>
      </c>
      <c r="D231" s="15" t="s">
        <v>114</v>
      </c>
      <c r="E231" s="18"/>
      <c r="F231" s="18">
        <f t="shared" si="3"/>
        <v>-100</v>
      </c>
      <c r="G231" s="18">
        <v>100</v>
      </c>
    </row>
    <row r="232" spans="1:8" ht="15.75">
      <c r="A232" s="16" t="s">
        <v>116</v>
      </c>
      <c r="B232" s="17"/>
      <c r="C232" s="15"/>
      <c r="D232" s="15"/>
      <c r="E232" s="21">
        <v>63378.11</v>
      </c>
      <c r="F232" s="18">
        <f t="shared" si="3"/>
        <v>3215.970000000001</v>
      </c>
      <c r="G232" s="18">
        <v>60162.14</v>
      </c>
      <c r="H232" s="33"/>
    </row>
    <row r="233" spans="1:7" ht="15.75">
      <c r="A233" s="16" t="s">
        <v>117</v>
      </c>
      <c r="B233" s="17"/>
      <c r="C233" s="15"/>
      <c r="D233" s="15"/>
      <c r="E233" s="18">
        <v>51799.49</v>
      </c>
      <c r="F233" s="18">
        <f t="shared" si="3"/>
        <v>3448.1199999999953</v>
      </c>
      <c r="G233" s="18">
        <v>48351.37</v>
      </c>
    </row>
    <row r="234" spans="1:7" ht="15.75">
      <c r="A234" s="16" t="s">
        <v>118</v>
      </c>
      <c r="B234" s="17"/>
      <c r="C234" s="15"/>
      <c r="D234" s="15"/>
      <c r="E234" s="22">
        <v>11578.62</v>
      </c>
      <c r="F234" s="18">
        <f>-232.15</f>
        <v>-232.15</v>
      </c>
      <c r="G234" s="22" t="s">
        <v>130</v>
      </c>
    </row>
    <row r="236" spans="1:6" ht="15.75">
      <c r="A236"/>
      <c r="B236"/>
      <c r="C236"/>
      <c r="D236"/>
      <c r="E236" s="34"/>
      <c r="F236"/>
    </row>
    <row r="237" spans="1:6" ht="15.75">
      <c r="A237"/>
      <c r="B237"/>
      <c r="C237"/>
      <c r="D237"/>
      <c r="E237"/>
      <c r="F237"/>
    </row>
    <row r="238" spans="1:6" ht="15.75">
      <c r="A238"/>
      <c r="B238"/>
      <c r="C238"/>
      <c r="D238"/>
      <c r="E238"/>
      <c r="F238"/>
    </row>
    <row r="239" spans="2:6" ht="15.75">
      <c r="B239"/>
      <c r="C239"/>
      <c r="D239"/>
      <c r="E239"/>
      <c r="F239"/>
    </row>
    <row r="240" spans="2:6" ht="15.75">
      <c r="B240" s="3"/>
      <c r="C240" s="3"/>
      <c r="D240" s="2"/>
      <c r="E240" s="1"/>
      <c r="F240"/>
    </row>
    <row r="241" spans="1:6" ht="15.75">
      <c r="A241"/>
      <c r="B241"/>
      <c r="C241"/>
      <c r="D241"/>
      <c r="E241"/>
      <c r="F241"/>
    </row>
    <row r="242" spans="1:6" ht="15.75">
      <c r="A242"/>
      <c r="B242"/>
      <c r="C242"/>
      <c r="D242"/>
      <c r="E242"/>
      <c r="F242"/>
    </row>
    <row r="243" spans="2:6" ht="15.75">
      <c r="B243"/>
      <c r="C243"/>
      <c r="D243"/>
      <c r="E243"/>
      <c r="F243"/>
    </row>
  </sheetData>
  <sheetProtection/>
  <mergeCells count="68">
    <mergeCell ref="A44:C44"/>
    <mergeCell ref="A41:C41"/>
    <mergeCell ref="A170:C170"/>
    <mergeCell ref="A219:C219"/>
    <mergeCell ref="A220:C220"/>
    <mergeCell ref="A229:C229"/>
    <mergeCell ref="A53:B53"/>
    <mergeCell ref="A54:B54"/>
    <mergeCell ref="A106:B106"/>
    <mergeCell ref="A216:B216"/>
    <mergeCell ref="B5:G5"/>
    <mergeCell ref="A17:B17"/>
    <mergeCell ref="A26:B26"/>
    <mergeCell ref="A27:B27"/>
    <mergeCell ref="A39:B39"/>
    <mergeCell ref="A40:B40"/>
    <mergeCell ref="A13:B13"/>
    <mergeCell ref="A14:B14"/>
    <mergeCell ref="A88:C88"/>
    <mergeCell ref="A83:B83"/>
    <mergeCell ref="A87:B87"/>
    <mergeCell ref="A91:B91"/>
    <mergeCell ref="A212:B212"/>
    <mergeCell ref="A215:B215"/>
    <mergeCell ref="A94:B94"/>
    <mergeCell ref="A97:B97"/>
    <mergeCell ref="A102:B102"/>
    <mergeCell ref="A103:B103"/>
    <mergeCell ref="A137:B137"/>
    <mergeCell ref="A201:B201"/>
    <mergeCell ref="A202:B202"/>
    <mergeCell ref="A205:B205"/>
    <mergeCell ref="A206:B206"/>
    <mergeCell ref="A225:B225"/>
    <mergeCell ref="A142:B142"/>
    <mergeCell ref="A145:B145"/>
    <mergeCell ref="A157:B157"/>
    <mergeCell ref="A169:B169"/>
    <mergeCell ref="A211:B211"/>
    <mergeCell ref="A173:B173"/>
    <mergeCell ref="A183:B183"/>
    <mergeCell ref="A165:B165"/>
    <mergeCell ref="A226:B226"/>
    <mergeCell ref="A38:B38"/>
    <mergeCell ref="A79:B79"/>
    <mergeCell ref="A80:B80"/>
    <mergeCell ref="A184:B184"/>
    <mergeCell ref="A189:B189"/>
    <mergeCell ref="A197:B197"/>
    <mergeCell ref="A133:B133"/>
    <mergeCell ref="A134:B134"/>
    <mergeCell ref="A57:B57"/>
    <mergeCell ref="A113:B113"/>
    <mergeCell ref="A62:B62"/>
    <mergeCell ref="A63:B63"/>
    <mergeCell ref="A67:B67"/>
    <mergeCell ref="A71:B71"/>
    <mergeCell ref="A72:B72"/>
    <mergeCell ref="A110:B110"/>
    <mergeCell ref="A66:C66"/>
    <mergeCell ref="A68:C68"/>
    <mergeCell ref="A179:B179"/>
    <mergeCell ref="A114:B114"/>
    <mergeCell ref="A115:B115"/>
    <mergeCell ref="A120:B120"/>
    <mergeCell ref="A121:B121"/>
    <mergeCell ref="A124:B124"/>
    <mergeCell ref="A141:B141"/>
  </mergeCells>
  <printOptions/>
  <pageMargins left="1.1811023622047245" right="0.3937007874015748" top="0.7874015748031497" bottom="0.7874015748031497" header="0.31496062992125984" footer="0.5118110236220472"/>
  <pageSetup firstPageNumber="21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2015-10-28T03:13:12Z</cp:lastPrinted>
  <dcterms:created xsi:type="dcterms:W3CDTF">2005-12-28T19:43:42Z</dcterms:created>
  <dcterms:modified xsi:type="dcterms:W3CDTF">2015-11-11T08:16:53Z</dcterms:modified>
  <cp:category/>
  <cp:version/>
  <cp:contentType/>
  <cp:contentStatus/>
</cp:coreProperties>
</file>