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4 квартал\сессия 12.12.2023\Решение+приложения\"/>
    </mc:Choice>
  </mc:AlternateContent>
  <bookViews>
    <workbookView xWindow="90" yWindow="45" windowWidth="13245" windowHeight="8040"/>
  </bookViews>
  <sheets>
    <sheet name="Приложение 1.1" sheetId="1" r:id="rId1"/>
  </sheets>
  <definedNames>
    <definedName name="Z_2A7E75F5_E9B7_4F2A_8517_95A7348970E0_.wvu.PrintArea" localSheetId="0" hidden="1">'Приложение 1.1'!$A$1:$G$61</definedName>
    <definedName name="Z_4D7E4AAA_9CEA_41D6_A224_18FF1CFC3838_.wvu.PrintArea" localSheetId="0" hidden="1">'Приложение 1.1'!$A$1:$G$61</definedName>
    <definedName name="Z_990AA9CB_8F89_494C_B2D1_50D73BD80FF9_.wvu.PrintArea" localSheetId="0" hidden="1">'Приложение 1.1'!$A$1:$G$61</definedName>
    <definedName name="_xlnm.Print_Area" localSheetId="0">'Приложение 1.1'!$A$1:$G$61</definedName>
  </definedNames>
  <calcPr calcId="162913"/>
  <customWorkbookViews>
    <customWorkbookView name="Kologrivova - Личное представление" guid="{990AA9CB-8F89-494C-B2D1-50D73BD80FF9}" mergeInterval="0" personalView="1" maximized="1" xWindow="-8" yWindow="-8" windowWidth="1936" windowHeight="1056" activeSheetId="1"/>
    <customWorkbookView name="Парфененко А.В. - Личное представление" guid="{4D7E4AAA-9CEA-41D6-A224-18FF1CFC3838}" mergeInterval="0" personalView="1" maximized="1" xWindow="-8" yWindow="-8" windowWidth="1936" windowHeight="1056" activeSheetId="1"/>
    <customWorkbookView name="Чумакова С.А. - Личное представление" guid="{2A7E75F5-E9B7-4F2A-8517-95A7348970E0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D12" i="1" l="1"/>
  <c r="D13" i="1"/>
  <c r="D14" i="1"/>
  <c r="C11" i="1"/>
  <c r="F27" i="1" l="1"/>
  <c r="G11" i="1" l="1"/>
  <c r="E11" i="1"/>
  <c r="E27" i="1" s="1"/>
  <c r="C27" i="1"/>
  <c r="D27" i="1"/>
  <c r="B11" i="1"/>
  <c r="D11" i="1" s="1"/>
  <c r="B27" i="1" l="1"/>
</calcChain>
</file>

<file path=xl/sharedStrings.xml><?xml version="1.0" encoding="utf-8"?>
<sst xmlns="http://schemas.openxmlformats.org/spreadsheetml/2006/main" count="32" uniqueCount="31">
  <si>
    <t xml:space="preserve">         к Решению Думы ЗАТО Северск</t>
  </si>
  <si>
    <t>Наименование</t>
  </si>
  <si>
    <t>Изменение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</si>
  <si>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</si>
  <si>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</si>
  <si>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</si>
  <si>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</si>
  <si>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</si>
  <si>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</si>
  <si>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</si>
  <si>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</si>
  <si>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</si>
  <si>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</si>
  <si>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</si>
  <si>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</si>
  <si>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</si>
  <si>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</si>
  <si>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</si>
  <si>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</si>
  <si>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</si>
  <si>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</si>
  <si>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        Приложение 1.1</t>
  </si>
  <si>
    <r>
      <t xml:space="preserve">         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</si>
  <si>
    <t xml:space="preserve">Основные параметры бюджета ЗАТО Северск на плановый период 2024 и 2025 годов </t>
  </si>
  <si>
    <t>Утверждено                             на 2024 год</t>
  </si>
  <si>
    <t>Утверждено на 2024 год 
с учетом изменений</t>
  </si>
  <si>
    <t>Утверждено на 2025 год</t>
  </si>
  <si>
    <t>Утверждено на 2025 год 
с учетом изменений</t>
  </si>
  <si>
    <t>Кириллова Ольга Николаевна</t>
  </si>
  <si>
    <t>77 38 60</t>
  </si>
  <si>
    <t>0,00;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</si>
</sst>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2"/>
    <xf numFmtId="0" fontId="4" fillId="0" borderId="0" xfId="3"/>
    <xf numFmtId="0" fontId="3" fillId="0" borderId="2" xfId="5" applyNumberFormat="1" applyFont="1" applyBorder="1" applyAlignment="1">
      <alignment horizontal="left" vertical="top" wrapText="1"/>
    </xf>
    <xf numFmtId="0" fontId="2" fillId="0" borderId="0" xfId="1"/>
    <xf numFmtId="0" fontId="6" fillId="0" borderId="0" xfId="2" applyFont="1"/>
    <xf numFmtId="0" fontId="3" fillId="0" borderId="2" xfId="0" applyNumberFormat="1" applyFont="1" applyBorder="1" applyAlignment="1">
      <alignment horizontal="left" vertical="top" wrapText="1"/>
    </xf>
    <xf numFmtId="0" fontId="5" fillId="0" borderId="0" xfId="2" applyNumberFormat="1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4" applyNumberFormat="1" applyFont="1" applyBorder="1" applyAlignment="1">
      <alignment horizontal="left" vertical="top" wrapText="1"/>
    </xf>
    <xf numFmtId="0" fontId="4" fillId="0" borderId="0" xfId="3" applyFont="1"/>
    <xf numFmtId="4" fontId="5" fillId="0" borderId="2" xfId="3" applyNumberFormat="1" applyFont="1" applyBorder="1" applyAlignment="1">
      <alignment horizontal="right"/>
    </xf>
    <xf numFmtId="0" fontId="4" fillId="0" borderId="0" xfId="2" applyFont="1"/>
    <xf numFmtId="14" fontId="5" fillId="0" borderId="0" xfId="2" applyNumberFormat="1" applyFont="1" applyAlignment="1">
      <alignment horizontal="left"/>
    </xf>
    <xf numFmtId="4" fontId="3" fillId="0" borderId="2" xfId="3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/>
    </xf>
    <xf numFmtId="4" fontId="5" fillId="2" borderId="2" xfId="3" applyNumberFormat="1" applyFont="1" applyFill="1" applyBorder="1" applyAlignment="1">
      <alignment horizontal="right"/>
    </xf>
    <xf numFmtId="4" fontId="3" fillId="2" borderId="2" xfId="3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3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5.xml"/><Relationship Id="rId3" Type="http://schemas.openxmlformats.org/officeDocument/2006/relationships/revisionLog" Target="revisionLog11.xml"/><Relationship Id="rId7" Type="http://schemas.openxmlformats.org/officeDocument/2006/relationships/revisionLog" Target="revisionLog4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6" Type="http://schemas.openxmlformats.org/officeDocument/2006/relationships/revisionLog" Target="revisionLog3.xml"/><Relationship Id="rId5" Type="http://schemas.openxmlformats.org/officeDocument/2006/relationships/revisionLog" Target="revisionLog2.xml"/><Relationship Id="rId4" Type="http://schemas.openxmlformats.org/officeDocument/2006/relationships/revisionLog" Target="revisionLog1.xml"/><Relationship Id="rId9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911AB8C-BCC0-4110-B2E4-071B288D9068}" diskRevisions="1" revisionId="29" version="9">
  <header guid="{4BB59C61-BD9B-4957-858C-4EC2213B217B}" dateTime="2023-12-07T16:25:49" maxSheetId="2" userName="Чумакова С.А." r:id="rId1">
    <sheetIdMap count="1">
      <sheetId val="1"/>
    </sheetIdMap>
  </header>
  <header guid="{99727004-AB77-4D0A-9CDB-8B54025E15C6}" dateTime="2023-12-07T16:25:53" maxSheetId="2" userName="Чумакова С.А." r:id="rId2">
    <sheetIdMap count="1">
      <sheetId val="1"/>
    </sheetIdMap>
  </header>
  <header guid="{2CF1C53A-E84A-46F6-92EC-7BA298635B0B}" dateTime="2023-12-07T16:32:02" maxSheetId="2" userName="Чумакова С.А." r:id="rId3" minRId="2" maxRId="13">
    <sheetIdMap count="1">
      <sheetId val="1"/>
    </sheetIdMap>
  </header>
  <header guid="{995D5351-6D8F-4F45-8FFE-548857884D05}" dateTime="2023-12-07T16:32:14" maxSheetId="2" userName="Чумакова С.А." r:id="rId4" minRId="15" maxRId="18">
    <sheetIdMap count="1">
      <sheetId val="1"/>
    </sheetIdMap>
  </header>
  <header guid="{BAD1D5D2-6C2A-4ABB-A140-A8F7F137DAE6}" dateTime="2023-12-07T17:01:36" maxSheetId="2" userName="Парфененко А.В." r:id="rId5" minRId="20" maxRId="25">
    <sheetIdMap count="1">
      <sheetId val="1"/>
    </sheetIdMap>
  </header>
  <header guid="{1C1870C1-8356-4562-939C-600F49498686}" dateTime="2023-12-07T17:01:43" maxSheetId="2" userName="Парфененко А.В." r:id="rId6">
    <sheetIdMap count="1">
      <sheetId val="1"/>
    </sheetIdMap>
  </header>
  <header guid="{BCC2E150-A6D7-43F7-8141-40B3CDB3D8FA}" dateTime="2023-12-08T07:56:39" maxSheetId="2" userName="Kologrivova" r:id="rId7">
    <sheetIdMap count="1">
      <sheetId val="1"/>
    </sheetIdMap>
  </header>
  <header guid="{99440B7F-1545-4791-A614-D7F3B63B7B7A}" dateTime="2023-12-08T07:57:44" maxSheetId="2" userName="Kologrivova" r:id="rId8" minRId="28">
    <sheetIdMap count="1">
      <sheetId val="1"/>
    </sheetIdMap>
  </header>
  <header guid="{0911AB8C-BCC0-4110-B2E4-071B288D9068}" dateTime="2023-12-12T12:00:48" maxSheetId="2" userName="Kologrivova" r:id="rId9" minRId="2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5" sId="1">
    <nc r="C27">
      <f>C11-C15</f>
    </nc>
  </rcc>
  <rcc rId="16" sId="1">
    <oc r="D27">
      <f>D11-D15</f>
    </oc>
    <nc r="D27">
      <f>D11-D15</f>
    </nc>
  </rcc>
  <rcc rId="17" sId="1">
    <oc r="E27">
      <f>E11-E15</f>
    </oc>
    <nc r="E27">
      <f>E11-E15</f>
    </nc>
  </rcc>
  <rcc rId="18" sId="1">
    <nc r="F27">
      <f>F11-F15</f>
    </nc>
  </rcc>
  <rcv guid="{2A7E75F5-E9B7-4F2A-8517-95A7348970E0}" action="delete"/>
  <rdn rId="0" localSheetId="1" customView="1" name="Z_2A7E75F5_E9B7_4F2A_8517_95A7348970E0_.wvu.PrintArea" hidden="1" oldHidden="1">
    <formula>'Приложение 1.1'!$A$1:$G$61</formula>
    <oldFormula>'Приложение 1.1'!$A$1:$G$61</oldFormula>
  </rdn>
  <rcv guid="{2A7E75F5-E9B7-4F2A-8517-95A7348970E0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2" sId="1">
    <nc r="I15">
      <v>4090432.13</v>
    </nc>
  </rcc>
  <rcc rId="3" sId="1">
    <nc r="J15">
      <v>44320.5</v>
    </nc>
  </rcc>
  <rcc rId="4" sId="1">
    <nc r="K15">
      <v>4134752.63</v>
    </nc>
  </rcc>
  <rcc rId="5" sId="1">
    <nc r="L15">
      <v>4096221.53</v>
    </nc>
  </rcc>
  <rcc rId="6" sId="1">
    <nc r="M15">
      <v>0</v>
    </nc>
  </rcc>
  <rcc rId="7" sId="1">
    <nc r="N15" t="inlineStr">
      <is>
        <t>4 096 221,53;</t>
      </is>
    </nc>
  </rcc>
  <rrc rId="8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4090432.13</v>
      </nc>
      <ndxf/>
    </rcc>
  </rrc>
  <rrc rId="9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44320.5</v>
      </nc>
      <ndxf/>
    </rcc>
  </rrc>
  <rrc rId="10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4134752.63</v>
      </nc>
      <ndxf/>
    </rcc>
  </rrc>
  <rrc rId="11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4096221.53</v>
      </nc>
      <ndxf/>
    </rcc>
  </rrc>
  <rrc rId="12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0</v>
      </nc>
      <ndxf/>
    </rcc>
  </rrc>
  <rrc rId="13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 t="inlineStr">
        <is>
          <t>4 096 221,53;</t>
        </is>
      </nc>
      <ndxf/>
    </rcc>
  </rrc>
  <rcv guid="{2A7E75F5-E9B7-4F2A-8517-95A7348970E0}" action="delete"/>
  <rdn rId="0" localSheetId="1" customView="1" name="Z_2A7E75F5_E9B7_4F2A_8517_95A7348970E0_.wvu.PrintArea" hidden="1" oldHidden="1">
    <formula>'Приложение 1.1'!$A$1:$G$61</formula>
    <oldFormula>'Приложение 1.1'!$A$1:$G$61</oldFormula>
  </rdn>
  <rcv guid="{2A7E75F5-E9B7-4F2A-8517-95A7348970E0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2A7E75F5-E9B7-4F2A-8517-95A7348970E0}" action="delete"/>
  <rdn rId="0" localSheetId="1" customView="1" name="Z_2A7E75F5_E9B7_4F2A_8517_95A7348970E0_.wvu.PrintArea" hidden="1" oldHidden="1">
    <formula>'Приложение 1.1'!$A$1:$G$61</formula>
    <oldFormula>'Приложение 1.1'!$A$1:$G$61</oldFormula>
  </rdn>
  <rcv guid="{2A7E75F5-E9B7-4F2A-8517-95A7348970E0}" action="add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1" numFmtId="4">
    <nc r="C14">
      <v>44320.5</v>
    </nc>
  </rcc>
  <rcc rId="21" sId="1">
    <oc r="C11">
      <f>C12+C13+C14</f>
    </oc>
    <nc r="C11">
      <f>C12+C13+C14</f>
    </nc>
  </rcc>
  <rfmt sheetId="1" sqref="C11" start="0" length="2147483647">
    <dxf>
      <font>
        <color auto="1"/>
      </font>
    </dxf>
  </rfmt>
  <rcc rId="22" sId="1">
    <oc r="D11">
      <f>D12+D13+D14</f>
    </oc>
    <nc r="D11">
      <f>B11+C11</f>
    </nc>
  </rcc>
  <rcc rId="23" sId="1" numFmtId="4">
    <oc r="D12">
      <v>1292916.94</v>
    </oc>
    <nc r="D12">
      <f>B12+C12</f>
    </nc>
  </rcc>
  <rcc rId="24" sId="1" numFmtId="4">
    <oc r="D13">
      <v>131081.60000000001</v>
    </oc>
    <nc r="D13">
      <f>B13+C13</f>
    </nc>
  </rcc>
  <rcc rId="25" sId="1" numFmtId="4">
    <oc r="D14">
      <v>2666433.5900000003</v>
    </oc>
    <nc r="D14">
      <f>B14+C14</f>
    </nc>
  </rcc>
  <rdn rId="0" localSheetId="1" customView="1" name="Z_4D7E4AAA_9CEA_41D6_A224_18FF1CFC3838_.wvu.PrintArea" hidden="1" oldHidden="1">
    <formula>'Приложение 1.1'!$A$1:$G$61</formula>
  </rdn>
  <rcv guid="{4D7E4AAA-9CEA-41D6-A224-18FF1CFC383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1:G14">
    <dxf>
      <fill>
        <patternFill>
          <bgColor theme="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90AA9CB_8F89_494C_B2D1_50D73BD80FF9_.wvu.PrintArea" hidden="1" oldHidden="1">
    <formula>'Приложение 1.1'!$A$1:$G$61</formula>
  </rdn>
  <rcv guid="{990AA9CB-8F89-494C-B2D1-50D73BD80FF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1" numFmtId="19">
    <nc r="A61">
      <v>45268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1" numFmtId="19">
    <oc r="A61">
      <v>45268</v>
    </oc>
    <nc r="A61">
      <v>45272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61"/>
  <sheetViews>
    <sheetView tabSelected="1" view="pageBreakPreview" topLeftCell="A37" zoomScaleNormal="100" zoomScaleSheetLayoutView="100" workbookViewId="0">
      <selection activeCell="A62" sqref="A62"/>
    </sheetView>
  </sheetViews>
  <sheetFormatPr defaultColWidth="9.140625" defaultRowHeight="15" x14ac:dyDescent="0.25"/>
  <cols>
    <col min="1" max="1" width="36.42578125" style="1" customWidth="1"/>
    <col min="2" max="2" width="13.85546875" style="1" bestFit="1" customWidth="1"/>
    <col min="3" max="3" width="11.7109375" style="1" bestFit="1" customWidth="1"/>
    <col min="4" max="5" width="12.7109375" style="1" customWidth="1"/>
    <col min="6" max="6" width="11.5703125" style="1" customWidth="1"/>
    <col min="7" max="7" width="13.85546875" style="1" customWidth="1"/>
    <col min="8" max="16384" width="9.140625" style="1"/>
  </cols>
  <sheetData>
    <row r="1" spans="1:8" ht="15.75" x14ac:dyDescent="0.25">
      <c r="A1" s="4"/>
      <c r="B1" s="5"/>
      <c r="C1" s="5"/>
      <c r="D1" s="5"/>
      <c r="E1" s="22" t="s">
        <v>21</v>
      </c>
      <c r="F1" s="22"/>
      <c r="G1" s="22"/>
    </row>
    <row r="2" spans="1:8" ht="15.75" x14ac:dyDescent="0.25">
      <c r="A2" s="4"/>
      <c r="B2" s="5"/>
      <c r="C2" s="5"/>
      <c r="D2" s="5"/>
      <c r="E2" s="22" t="s">
        <v>0</v>
      </c>
      <c r="F2" s="22"/>
      <c r="G2" s="22"/>
    </row>
    <row r="3" spans="1:8" ht="15.75" x14ac:dyDescent="0.25">
      <c r="A3" s="4"/>
      <c r="B3" s="5"/>
      <c r="C3" s="5"/>
      <c r="D3" s="5"/>
      <c r="E3" s="23" t="s">
        <v>22</v>
      </c>
      <c r="F3" s="23"/>
      <c r="G3" s="23"/>
    </row>
    <row r="6" spans="1:8" ht="15.75" customHeight="1" x14ac:dyDescent="0.25">
      <c r="A6" s="24" t="s">
        <v>23</v>
      </c>
      <c r="B6" s="24"/>
      <c r="C6" s="24"/>
      <c r="D6" s="24"/>
      <c r="E6" s="24"/>
      <c r="F6" s="24"/>
      <c r="G6" s="24"/>
    </row>
    <row r="7" spans="1:8" ht="15.75" customHeight="1" x14ac:dyDescent="0.25">
      <c r="A7" s="25"/>
      <c r="B7" s="25"/>
      <c r="C7" s="25"/>
      <c r="D7" s="25"/>
      <c r="E7" s="25"/>
      <c r="F7" s="25"/>
      <c r="G7" s="25"/>
    </row>
    <row r="8" spans="1:8" ht="15.75" x14ac:dyDescent="0.25">
      <c r="A8" s="26"/>
      <c r="B8" s="26"/>
      <c r="C8" s="26"/>
      <c r="D8" s="26"/>
      <c r="E8" s="26"/>
      <c r="F8" s="26"/>
      <c r="G8" s="26"/>
    </row>
    <row r="9" spans="1:8" ht="75" customHeight="1" x14ac:dyDescent="0.25">
      <c r="A9" s="21" t="s">
        <v>1</v>
      </c>
      <c r="B9" s="8" t="s">
        <v>24</v>
      </c>
      <c r="C9" s="9" t="s">
        <v>2</v>
      </c>
      <c r="D9" s="9" t="s">
        <v>25</v>
      </c>
      <c r="E9" s="9" t="s">
        <v>26</v>
      </c>
      <c r="F9" s="9" t="s">
        <v>2</v>
      </c>
      <c r="G9" s="9" t="s">
        <v>27</v>
      </c>
    </row>
    <row r="10" spans="1:8" ht="15.75" x14ac:dyDescent="0.25">
      <c r="A10" s="21"/>
      <c r="B10" s="21" t="s">
        <v>3</v>
      </c>
      <c r="C10" s="21"/>
      <c r="D10" s="21"/>
      <c r="E10" s="21"/>
      <c r="F10" s="21"/>
      <c r="G10" s="21"/>
    </row>
    <row r="11" spans="1:8" s="2" customFormat="1" ht="15.75" x14ac:dyDescent="0.25">
      <c r="A11" s="10" t="s">
        <v>4</v>
      </c>
      <c r="B11" s="19">
        <f>B12+B13+B14</f>
        <v>4090432.1300000004</v>
      </c>
      <c r="C11" s="20">
        <f>C12+C13+C14</f>
        <v>44320.5</v>
      </c>
      <c r="D11" s="19">
        <f>B11+C11</f>
        <v>4134752.6300000004</v>
      </c>
      <c r="E11" s="19">
        <f t="shared" ref="E11:G11" si="0">E12+E13+E14</f>
        <v>4096221.5300000003</v>
      </c>
      <c r="F11" s="19"/>
      <c r="G11" s="19">
        <f t="shared" si="0"/>
        <v>4096221.5300000003</v>
      </c>
      <c r="H11" s="11"/>
    </row>
    <row r="12" spans="1:8" s="2" customFormat="1" ht="15.75" x14ac:dyDescent="0.25">
      <c r="A12" s="3" t="s">
        <v>5</v>
      </c>
      <c r="B12" s="19">
        <v>1292916.94</v>
      </c>
      <c r="C12" s="19"/>
      <c r="D12" s="19">
        <f t="shared" ref="D12:D14" si="1">B12+C12</f>
        <v>1292916.94</v>
      </c>
      <c r="E12" s="19">
        <v>1307845.92</v>
      </c>
      <c r="F12" s="19"/>
      <c r="G12" s="19">
        <v>1307845.92</v>
      </c>
      <c r="H12" s="11"/>
    </row>
    <row r="13" spans="1:8" s="2" customFormat="1" ht="15.75" x14ac:dyDescent="0.25">
      <c r="A13" s="3" t="s">
        <v>6</v>
      </c>
      <c r="B13" s="19">
        <v>131081.60000000001</v>
      </c>
      <c r="C13" s="19"/>
      <c r="D13" s="19">
        <f t="shared" si="1"/>
        <v>131081.60000000001</v>
      </c>
      <c r="E13" s="19">
        <v>128106.37</v>
      </c>
      <c r="F13" s="19"/>
      <c r="G13" s="19">
        <v>128106.37</v>
      </c>
      <c r="H13" s="11"/>
    </row>
    <row r="14" spans="1:8" s="2" customFormat="1" ht="15.75" x14ac:dyDescent="0.25">
      <c r="A14" s="3" t="s">
        <v>7</v>
      </c>
      <c r="B14" s="19">
        <v>2666433.5900000003</v>
      </c>
      <c r="C14" s="19">
        <v>44320.5</v>
      </c>
      <c r="D14" s="19">
        <f t="shared" si="1"/>
        <v>2710754.0900000003</v>
      </c>
      <c r="E14" s="19">
        <v>2660269.2400000002</v>
      </c>
      <c r="F14" s="19"/>
      <c r="G14" s="19">
        <v>2660269.2400000002</v>
      </c>
      <c r="H14" s="11"/>
    </row>
    <row r="15" spans="1:8" s="2" customFormat="1" ht="15.75" x14ac:dyDescent="0.25">
      <c r="A15" s="10" t="s">
        <v>8</v>
      </c>
      <c r="B15" s="15">
        <v>4090432.13</v>
      </c>
      <c r="C15" s="15">
        <v>44320.5</v>
      </c>
      <c r="D15" s="15">
        <v>4134752.6300000004</v>
      </c>
      <c r="E15" s="15">
        <v>4096221.53</v>
      </c>
      <c r="F15" s="18">
        <v>0</v>
      </c>
      <c r="G15" s="15">
        <v>4096221.53</v>
      </c>
      <c r="H15" s="11"/>
    </row>
    <row r="16" spans="1:8" ht="15.75" x14ac:dyDescent="0.25">
      <c r="A16" s="6" t="s">
        <v>9</v>
      </c>
      <c r="B16" s="16">
        <v>352713.48</v>
      </c>
      <c r="C16" s="16">
        <v>7755.5</v>
      </c>
      <c r="D16" s="16">
        <v>360468.98</v>
      </c>
      <c r="E16" s="16">
        <v>411821.8</v>
      </c>
      <c r="F16" s="17">
        <v>0</v>
      </c>
      <c r="G16" s="16">
        <v>411821.8</v>
      </c>
      <c r="H16" s="13"/>
    </row>
    <row r="17" spans="1:8" ht="15.75" x14ac:dyDescent="0.25">
      <c r="A17" s="6" t="s">
        <v>10</v>
      </c>
      <c r="B17" s="16">
        <v>68</v>
      </c>
      <c r="C17" s="17">
        <v>0</v>
      </c>
      <c r="D17" s="16">
        <v>68</v>
      </c>
      <c r="E17" s="16">
        <v>68</v>
      </c>
      <c r="F17" s="17">
        <v>0</v>
      </c>
      <c r="G17" s="16">
        <v>68</v>
      </c>
      <c r="H17" s="13"/>
    </row>
    <row r="18" spans="1:8" ht="31.5" x14ac:dyDescent="0.25">
      <c r="A18" s="6" t="s">
        <v>11</v>
      </c>
      <c r="B18" s="16">
        <v>28025</v>
      </c>
      <c r="C18" s="17">
        <v>0</v>
      </c>
      <c r="D18" s="16">
        <v>28025</v>
      </c>
      <c r="E18" s="16">
        <v>28901.53</v>
      </c>
      <c r="F18" s="17">
        <v>0</v>
      </c>
      <c r="G18" s="16">
        <v>28901.53</v>
      </c>
      <c r="H18" s="13"/>
    </row>
    <row r="19" spans="1:8" ht="15.75" x14ac:dyDescent="0.25">
      <c r="A19" s="6" t="s">
        <v>12</v>
      </c>
      <c r="B19" s="16">
        <v>375813.56</v>
      </c>
      <c r="C19" s="16">
        <v>9992.11</v>
      </c>
      <c r="D19" s="16">
        <v>385805.67</v>
      </c>
      <c r="E19" s="16">
        <v>352287.23</v>
      </c>
      <c r="F19" s="17">
        <v>0</v>
      </c>
      <c r="G19" s="16">
        <v>352287.23</v>
      </c>
      <c r="H19" s="13"/>
    </row>
    <row r="20" spans="1:8" ht="15.75" x14ac:dyDescent="0.25">
      <c r="A20" s="6" t="s">
        <v>13</v>
      </c>
      <c r="B20" s="16">
        <v>305963.09999999998</v>
      </c>
      <c r="C20" s="16">
        <v>26007.7</v>
      </c>
      <c r="D20" s="16">
        <v>331970.8</v>
      </c>
      <c r="E20" s="16">
        <v>234657.01</v>
      </c>
      <c r="F20" s="17">
        <v>0</v>
      </c>
      <c r="G20" s="16">
        <v>234657.01</v>
      </c>
      <c r="H20" s="13"/>
    </row>
    <row r="21" spans="1:8" ht="15.75" x14ac:dyDescent="0.25">
      <c r="A21" s="6" t="s">
        <v>14</v>
      </c>
      <c r="B21" s="16">
        <v>162.1</v>
      </c>
      <c r="C21" s="16">
        <v>0</v>
      </c>
      <c r="D21" s="16">
        <v>162.1</v>
      </c>
      <c r="E21" s="16">
        <v>162.1</v>
      </c>
      <c r="F21" s="17">
        <v>0</v>
      </c>
      <c r="G21" s="16">
        <v>162.1</v>
      </c>
      <c r="H21" s="13"/>
    </row>
    <row r="22" spans="1:8" ht="15.75" x14ac:dyDescent="0.25">
      <c r="A22" s="6" t="s">
        <v>15</v>
      </c>
      <c r="B22" s="16">
        <v>2446199.0299999998</v>
      </c>
      <c r="C22" s="16">
        <v>-525.6</v>
      </c>
      <c r="D22" s="16">
        <v>2445673.4300000002</v>
      </c>
      <c r="E22" s="16">
        <v>2480530.67</v>
      </c>
      <c r="F22" s="17">
        <v>0</v>
      </c>
      <c r="G22" s="16">
        <v>2480530.67</v>
      </c>
      <c r="H22" s="13"/>
    </row>
    <row r="23" spans="1:8" ht="15.75" x14ac:dyDescent="0.25">
      <c r="A23" s="6" t="s">
        <v>16</v>
      </c>
      <c r="B23" s="16">
        <v>258575.35999999999</v>
      </c>
      <c r="C23" s="16">
        <v>0</v>
      </c>
      <c r="D23" s="16">
        <v>258575.35999999999</v>
      </c>
      <c r="E23" s="16">
        <v>255780.34</v>
      </c>
      <c r="F23" s="17">
        <v>0</v>
      </c>
      <c r="G23" s="16">
        <v>255780.34</v>
      </c>
      <c r="H23" s="13"/>
    </row>
    <row r="24" spans="1:8" ht="15.75" x14ac:dyDescent="0.25">
      <c r="A24" s="6" t="s">
        <v>17</v>
      </c>
      <c r="B24" s="16">
        <v>80088.37</v>
      </c>
      <c r="C24" s="16">
        <v>0</v>
      </c>
      <c r="D24" s="16">
        <v>80088.37</v>
      </c>
      <c r="E24" s="16">
        <v>79820.570000000007</v>
      </c>
      <c r="F24" s="17">
        <v>0</v>
      </c>
      <c r="G24" s="16">
        <v>79820.570000000007</v>
      </c>
      <c r="H24" s="13"/>
    </row>
    <row r="25" spans="1:8" ht="15.75" x14ac:dyDescent="0.25">
      <c r="A25" s="6" t="s">
        <v>18</v>
      </c>
      <c r="B25" s="16">
        <v>206545.61</v>
      </c>
      <c r="C25" s="16">
        <v>1090.79</v>
      </c>
      <c r="D25" s="16">
        <v>207636.4</v>
      </c>
      <c r="E25" s="16">
        <v>195822.35</v>
      </c>
      <c r="F25" s="17">
        <v>0</v>
      </c>
      <c r="G25" s="16">
        <v>195822.35</v>
      </c>
      <c r="H25" s="13"/>
    </row>
    <row r="26" spans="1:8" ht="31.5" x14ac:dyDescent="0.25">
      <c r="A26" s="6" t="s">
        <v>19</v>
      </c>
      <c r="B26" s="16">
        <v>36278.519999999997</v>
      </c>
      <c r="C26" s="16">
        <v>0</v>
      </c>
      <c r="D26" s="16">
        <v>36278.519999999997</v>
      </c>
      <c r="E26" s="16">
        <v>56369.93</v>
      </c>
      <c r="F26" s="17">
        <v>0</v>
      </c>
      <c r="G26" s="16">
        <v>56369.93</v>
      </c>
      <c r="H26" s="13"/>
    </row>
    <row r="27" spans="1:8" ht="15.75" x14ac:dyDescent="0.25">
      <c r="A27" s="10" t="s">
        <v>20</v>
      </c>
      <c r="B27" s="12">
        <f>B11-B15</f>
        <v>0</v>
      </c>
      <c r="C27" s="12">
        <f t="shared" ref="C27:F27" si="2">C11-C15</f>
        <v>0</v>
      </c>
      <c r="D27" s="12">
        <f t="shared" si="2"/>
        <v>0</v>
      </c>
      <c r="E27" s="12">
        <f t="shared" si="2"/>
        <v>0</v>
      </c>
      <c r="F27" s="12">
        <f t="shared" si="2"/>
        <v>0</v>
      </c>
      <c r="G27" s="12" t="s">
        <v>30</v>
      </c>
      <c r="H27" s="13"/>
    </row>
    <row r="28" spans="1:8" x14ac:dyDescent="0.25">
      <c r="A28" s="13"/>
      <c r="B28" s="13"/>
      <c r="C28" s="13"/>
      <c r="D28" s="13"/>
      <c r="E28" s="13"/>
      <c r="F28" s="13"/>
      <c r="G28" s="13"/>
      <c r="H28" s="13"/>
    </row>
    <row r="29" spans="1:8" x14ac:dyDescent="0.25">
      <c r="A29" s="13"/>
      <c r="B29" s="13"/>
      <c r="C29" s="13"/>
      <c r="D29" s="13"/>
      <c r="E29" s="13"/>
      <c r="F29" s="13"/>
      <c r="G29" s="13"/>
      <c r="H29" s="13"/>
    </row>
    <row r="30" spans="1:8" x14ac:dyDescent="0.25">
      <c r="A30" s="13"/>
      <c r="B30" s="13"/>
      <c r="C30" s="13"/>
      <c r="D30" s="13"/>
      <c r="E30" s="13"/>
      <c r="F30" s="13"/>
      <c r="G30" s="13"/>
      <c r="H30" s="13"/>
    </row>
    <row r="31" spans="1:8" x14ac:dyDescent="0.25">
      <c r="A31" s="13"/>
      <c r="B31" s="13"/>
      <c r="C31" s="13"/>
      <c r="D31" s="13"/>
      <c r="E31" s="13"/>
      <c r="F31" s="13"/>
      <c r="G31" s="13"/>
      <c r="H31" s="13"/>
    </row>
    <row r="32" spans="1:8" x14ac:dyDescent="0.25">
      <c r="A32" s="13"/>
      <c r="B32" s="13"/>
      <c r="C32" s="13"/>
      <c r="D32" s="13"/>
      <c r="E32" s="13"/>
      <c r="F32" s="13"/>
      <c r="G32" s="13"/>
      <c r="H32" s="13"/>
    </row>
    <row r="33" spans="1:8" x14ac:dyDescent="0.25">
      <c r="A33" s="13"/>
      <c r="B33" s="13"/>
      <c r="C33" s="13"/>
      <c r="D33" s="13"/>
      <c r="E33" s="13"/>
      <c r="F33" s="13"/>
      <c r="G33" s="13"/>
      <c r="H33" s="13"/>
    </row>
    <row r="59" spans="1:1" ht="15.75" x14ac:dyDescent="0.25">
      <c r="A59" s="7" t="s">
        <v>28</v>
      </c>
    </row>
    <row r="60" spans="1:1" ht="15.75" x14ac:dyDescent="0.25">
      <c r="A60" s="7" t="s">
        <v>29</v>
      </c>
    </row>
    <row r="61" spans="1:1" ht="15.75" x14ac:dyDescent="0.25">
      <c r="A61" s="14">
        <v>45272</v>
      </c>
    </row>
  </sheetData>
  <customSheetViews>
    <customSheetView guid="{990AA9CB-8F89-494C-B2D1-50D73BD80FF9}" showPageBreaks="1" printArea="1" view="pageBreakPreview" topLeftCell="A37">
      <selection activeCell="C55" sqref="C55"/>
      <pageMargins left="1.1811023622047245" right="0.39370078740157483" top="0.59055118110236227" bottom="0.59055118110236227" header="0" footer="0.31496062992125984"/>
      <pageSetup paperSize="9" scale="75" firstPageNumber="4" orientation="portrait" blackAndWhite="1" useFirstPageNumber="1" r:id="rId1"/>
      <headerFooter>
        <oddFooter>&amp;R&amp;"Times New Roman,обычный"&amp;12&amp;P</oddFooter>
      </headerFooter>
    </customSheetView>
    <customSheetView guid="{4D7E4AAA-9CEA-41D6-A224-18FF1CFC3838}" showPageBreaks="1" printArea="1" view="pageBreakPreview">
      <selection activeCell="D14" sqref="D14"/>
      <pageMargins left="1.1811023622047245" right="0.39370078740157483" top="0.59055118110236227" bottom="0.59055118110236227" header="0" footer="0.31496062992125984"/>
      <pageSetup paperSize="9" scale="75" firstPageNumber="3" orientation="portrait" blackAndWhite="1" useFirstPageNumber="1" r:id="rId2"/>
      <headerFooter>
        <oddFooter>&amp;R&amp;"Times New Roman,обычный"&amp;12&amp;P</oddFooter>
      </headerFooter>
    </customSheetView>
    <customSheetView guid="{2A7E75F5-E9B7-4F2A-8517-95A7348970E0}" showPageBreaks="1" printArea="1" view="pageBreakPreview">
      <selection activeCell="E32" sqref="E32"/>
      <pageMargins left="1.1811023622047245" right="0.39370078740157483" top="0.59055118110236227" bottom="0.59055118110236227" header="0" footer="0.31496062992125984"/>
      <pageSetup paperSize="9" scale="75" firstPageNumber="3" orientation="portrait" blackAndWhite="1" useFirstPageNumber="1" r:id="rId3"/>
      <headerFooter>
        <oddFooter>&amp;R&amp;"Times New Roman,обычный"&amp;12&amp;P</oddFooter>
      </headerFooter>
    </customSheetView>
  </customSheetViews>
  <mergeCells count="8">
    <mergeCell ref="A9:A10"/>
    <mergeCell ref="B10:G10"/>
    <mergeCell ref="E1:G1"/>
    <mergeCell ref="E2:G2"/>
    <mergeCell ref="E3:G3"/>
    <mergeCell ref="A6:G6"/>
    <mergeCell ref="A7:G7"/>
    <mergeCell ref="A8:G8"/>
  </mergeCells>
  <pageMargins left="1.1811023622047245" right="0.39370078740157483" top="0.59055118110236227" bottom="0.59055118110236227" header="0" footer="0.31496062992125984"/>
  <pageSetup paperSize="9" scale="75" firstPageNumber="4" orientation="portrait" blackAndWhite="1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1.1</vt:lpstr>
      <vt:lpstr>'Приложение 1.1'!Область_печати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2023-12-12T05:00:45Z</cp:lastPrinted>
  <dcterms:created xsi:type="dcterms:W3CDTF">2007-01-31T11:43:07Z</dcterms:created>
  <dcterms:modified xsi:type="dcterms:W3CDTF">2023-12-12T05:00:48Z</dcterms:modified>
</cp:coreProperties>
</file>