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БЮДЖЕТ ЗАТО СЕВЕРСК\2023 год\III квартал\Корретировка _ с поправкой-2023-2025\"/>
    </mc:Choice>
  </mc:AlternateContent>
  <bookViews>
    <workbookView xWindow="90" yWindow="45" windowWidth="13245" windowHeight="8040"/>
  </bookViews>
  <sheets>
    <sheet name="Приложение 1" sheetId="14" r:id="rId1"/>
  </sheets>
  <definedNames>
    <definedName name="_xlnm.Print_Area" localSheetId="0">'Приложение 1'!$A$1:$D$61</definedName>
  </definedNames>
  <calcPr calcId="162913"/>
</workbook>
</file>

<file path=xl/calcChain.xml><?xml version="1.0" encoding="utf-8"?>
<calcChain xmlns="http://schemas.openxmlformats.org/spreadsheetml/2006/main">
  <c r="D16" i="14" l="1"/>
  <c r="D17" i="14"/>
  <c r="D18" i="14"/>
  <c r="D19" i="14"/>
  <c r="D20" i="14"/>
  <c r="D21" i="14"/>
  <c r="D22" i="14"/>
  <c r="D23" i="14"/>
  <c r="D24" i="14"/>
  <c r="D25" i="14"/>
  <c r="D26" i="14"/>
  <c r="D13" i="14" l="1"/>
  <c r="D14" i="14"/>
  <c r="D12" i="14"/>
  <c r="C11" i="14"/>
  <c r="B11" i="14"/>
  <c r="D11" i="14" l="1"/>
  <c r="C15" i="14"/>
  <c r="B15" i="14" l="1"/>
  <c r="B27" i="14" s="1"/>
  <c r="D15" i="14" l="1"/>
  <c r="E27" i="14" s="1"/>
</calcChain>
</file>

<file path=xl/sharedStrings.xml><?xml version="1.0" encoding="utf-8"?>
<sst xmlns="http://schemas.openxmlformats.org/spreadsheetml/2006/main" count="29" uniqueCount="29">
  <si>
    <t>Наименование</t>
  </si>
  <si>
    <t xml:space="preserve">Утверждено </t>
  </si>
  <si>
    <t>Изменение</t>
  </si>
  <si>
    <t>Утверждено 
с учетом изменений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</si>
  <si>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</si>
  <si>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</si>
  <si>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</si>
  <si>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</si>
  <si>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</si>
  <si>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</si>
  <si>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</si>
  <si>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</si>
  <si>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</si>
  <si>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</si>
  <si>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</si>
  <si>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</si>
  <si>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</si>
  <si>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</si>
  <si>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</si>
  <si>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</si>
  <si>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</si>
  <si>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</si>
  <si>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          «Приложение 1</t>
  </si>
  <si>
    <t xml:space="preserve">                   к Решению Думы ЗАТО Северск</t>
  </si>
  <si>
    <r>
      <t xml:space="preserve">          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</si>
  <si>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Основные параметры бюджета ЗАТО Северск на 2023 год</t>
  </si>
  <si>
    <t xml:space="preserve"> -129 348,49;</t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</si>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</sst>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1" applyFont="1" applyAlignment="1"/>
    <xf numFmtId="0" fontId="4" fillId="0" borderId="0" xfId="2"/>
    <xf numFmtId="0" fontId="3" fillId="0" borderId="0" xfId="1" applyFont="1" applyAlignment="1">
      <alignment horizontal="left"/>
    </xf>
    <xf numFmtId="0" fontId="3" fillId="0" borderId="2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 wrapText="1"/>
    </xf>
    <xf numFmtId="0" fontId="4" fillId="0" borderId="0" xfId="3"/>
    <xf numFmtId="0" fontId="3" fillId="0" borderId="2" xfId="5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0" fontId="5" fillId="0" borderId="0" xfId="2" applyNumberFormat="1" applyFont="1" applyAlignment="1">
      <alignment horizontal="left"/>
    </xf>
    <xf numFmtId="4" fontId="5" fillId="0" borderId="2" xfId="3" applyNumberFormat="1" applyFont="1" applyBorder="1" applyAlignment="1">
      <alignment horizontal="right"/>
    </xf>
    <xf numFmtId="0" fontId="5" fillId="0" borderId="2" xfId="4" applyNumberFormat="1" applyFont="1" applyBorder="1" applyAlignment="1">
      <alignment horizontal="left" vertical="top" wrapText="1"/>
    </xf>
    <xf numFmtId="4" fontId="4" fillId="0" borderId="0" xfId="2" applyNumberFormat="1"/>
    <xf numFmtId="14" fontId="5" fillId="0" borderId="0" xfId="2" applyNumberFormat="1" applyFont="1" applyAlignment="1">
      <alignment horizontal="left"/>
    </xf>
    <xf numFmtId="4" fontId="5" fillId="0" borderId="2" xfId="3" applyNumberFormat="1" applyFont="1" applyFill="1" applyBorder="1" applyAlignment="1">
      <alignment horizontal="right"/>
    </xf>
    <xf numFmtId="4" fontId="5" fillId="2" borderId="2" xfId="3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61"/>
  <sheetViews>
    <sheetView tabSelected="1" view="pageBreakPreview" zoomScaleNormal="100" zoomScaleSheetLayoutView="100" workbookViewId="0">
      <selection activeCell="F27" sqref="F27"/>
    </sheetView>
  </sheetViews>
  <sheetFormatPr defaultRowHeight="15" x14ac:dyDescent="0.25"/>
  <cols>
    <col min="1" max="1" width="64.7109375" style="2" customWidth="1"/>
    <col min="2" max="2" width="13.85546875" style="2" bestFit="1" customWidth="1"/>
    <col min="3" max="3" width="14.5703125" style="2" customWidth="1"/>
    <col min="4" max="4" width="15.5703125" style="2" customWidth="1"/>
    <col min="5" max="5" width="10.7109375" style="2" hidden="1" customWidth="1"/>
    <col min="6" max="6" width="10.7109375" style="2" bestFit="1" customWidth="1"/>
    <col min="7" max="16384" width="9.140625" style="2"/>
  </cols>
  <sheetData>
    <row r="1" spans="1:4" ht="15.75" x14ac:dyDescent="0.25">
      <c r="A1" s="1"/>
      <c r="B1" s="23" t="s">
        <v>22</v>
      </c>
      <c r="C1" s="23"/>
      <c r="D1" s="23"/>
    </row>
    <row r="2" spans="1:4" ht="16.5" customHeight="1" x14ac:dyDescent="0.25">
      <c r="A2" s="3"/>
      <c r="B2" s="23" t="s">
        <v>23</v>
      </c>
      <c r="C2" s="23"/>
      <c r="D2" s="23"/>
    </row>
    <row r="3" spans="1:4" ht="15.75" x14ac:dyDescent="0.25">
      <c r="A3" s="1"/>
      <c r="B3" s="24" t="s">
        <v>24</v>
      </c>
      <c r="C3" s="24"/>
      <c r="D3" s="24"/>
    </row>
    <row r="4" spans="1:4" ht="15.75" x14ac:dyDescent="0.25">
      <c r="A4" s="24"/>
      <c r="B4" s="24"/>
    </row>
    <row r="6" spans="1:4" ht="15.75" customHeight="1" x14ac:dyDescent="0.25">
      <c r="A6" s="25" t="s">
        <v>25</v>
      </c>
      <c r="B6" s="25"/>
      <c r="C6" s="25"/>
      <c r="D6" s="25"/>
    </row>
    <row r="7" spans="1:4" ht="15.75" customHeight="1" x14ac:dyDescent="0.25">
      <c r="A7" s="26"/>
      <c r="B7" s="26"/>
      <c r="C7" s="26"/>
      <c r="D7" s="26"/>
    </row>
    <row r="8" spans="1:4" ht="15.75" x14ac:dyDescent="0.25">
      <c r="A8" s="18"/>
      <c r="B8" s="18"/>
      <c r="C8" s="18"/>
      <c r="D8" s="18"/>
    </row>
    <row r="9" spans="1:4" ht="51" customHeight="1" x14ac:dyDescent="0.25">
      <c r="A9" s="19" t="s">
        <v>0</v>
      </c>
      <c r="B9" s="4" t="s">
        <v>1</v>
      </c>
      <c r="C9" s="5" t="s">
        <v>2</v>
      </c>
      <c r="D9" s="6" t="s">
        <v>3</v>
      </c>
    </row>
    <row r="10" spans="1:4" ht="15.75" x14ac:dyDescent="0.25">
      <c r="A10" s="19"/>
      <c r="B10" s="20" t="s">
        <v>4</v>
      </c>
      <c r="C10" s="21"/>
      <c r="D10" s="22"/>
    </row>
    <row r="11" spans="1:4" s="7" customFormat="1" ht="15.75" x14ac:dyDescent="0.25">
      <c r="A11" s="13" t="s">
        <v>5</v>
      </c>
      <c r="B11" s="16">
        <f>B12+B13+B14</f>
        <v>5834424.7100000009</v>
      </c>
      <c r="C11" s="17">
        <f t="shared" ref="C11:D11" si="0">C12+C13+C14</f>
        <v>441020.54000000004</v>
      </c>
      <c r="D11" s="17">
        <f t="shared" si="0"/>
        <v>6275445.25</v>
      </c>
    </row>
    <row r="12" spans="1:4" s="7" customFormat="1" ht="15.75" x14ac:dyDescent="0.25">
      <c r="A12" s="8" t="s">
        <v>6</v>
      </c>
      <c r="B12" s="16">
        <v>1228751.2300000002</v>
      </c>
      <c r="C12" s="17"/>
      <c r="D12" s="17">
        <f>B12+C12</f>
        <v>1228751.2300000002</v>
      </c>
    </row>
    <row r="13" spans="1:4" s="7" customFormat="1" ht="15.75" x14ac:dyDescent="0.25">
      <c r="A13" s="8" t="s">
        <v>7</v>
      </c>
      <c r="B13" s="16">
        <v>162329.24000000002</v>
      </c>
      <c r="C13" s="17">
        <v>133478.98000000001</v>
      </c>
      <c r="D13" s="17">
        <f t="shared" ref="D13:D14" si="1">B13+C13</f>
        <v>295808.22000000003</v>
      </c>
    </row>
    <row r="14" spans="1:4" s="7" customFormat="1" ht="15.75" x14ac:dyDescent="0.25">
      <c r="A14" s="8" t="s">
        <v>8</v>
      </c>
      <c r="B14" s="16">
        <v>4443344.24</v>
      </c>
      <c r="C14" s="17">
        <v>307541.56</v>
      </c>
      <c r="D14" s="17">
        <f t="shared" si="1"/>
        <v>4750885.8</v>
      </c>
    </row>
    <row r="15" spans="1:4" s="7" customFormat="1" ht="15.75" x14ac:dyDescent="0.25">
      <c r="A15" s="13" t="s">
        <v>9</v>
      </c>
      <c r="B15" s="12">
        <f>SUBTOTAL(9,B$16:B26)</f>
        <v>5963773.1999999993</v>
      </c>
      <c r="C15" s="12">
        <f>SUBTOTAL(9,C$16:C26)</f>
        <v>441020.54</v>
      </c>
      <c r="D15" s="12">
        <f>C15+B15</f>
        <v>6404793.7399999993</v>
      </c>
    </row>
    <row r="16" spans="1:4" ht="15.75" x14ac:dyDescent="0.25">
      <c r="A16" s="9" t="s">
        <v>10</v>
      </c>
      <c r="B16" s="10">
        <v>391953.23</v>
      </c>
      <c r="C16" s="10">
        <v>34863.97</v>
      </c>
      <c r="D16" s="12">
        <f t="shared" ref="D16:D26" si="2">C16+B16</f>
        <v>426817.19999999995</v>
      </c>
    </row>
    <row r="17" spans="1:6" ht="15.75" x14ac:dyDescent="0.25">
      <c r="A17" s="9" t="s">
        <v>11</v>
      </c>
      <c r="B17" s="10">
        <v>0</v>
      </c>
      <c r="C17" s="10">
        <v>0</v>
      </c>
      <c r="D17" s="12">
        <f t="shared" si="2"/>
        <v>0</v>
      </c>
    </row>
    <row r="18" spans="1:6" ht="31.5" x14ac:dyDescent="0.25">
      <c r="A18" s="9" t="s">
        <v>12</v>
      </c>
      <c r="B18" s="10">
        <v>35579.33</v>
      </c>
      <c r="C18" s="10">
        <v>300</v>
      </c>
      <c r="D18" s="12">
        <f t="shared" si="2"/>
        <v>35879.33</v>
      </c>
    </row>
    <row r="19" spans="1:6" ht="15.75" x14ac:dyDescent="0.25">
      <c r="A19" s="9" t="s">
        <v>13</v>
      </c>
      <c r="B19" s="10">
        <v>840316.01</v>
      </c>
      <c r="C19" s="10">
        <v>53371.25</v>
      </c>
      <c r="D19" s="12">
        <f t="shared" si="2"/>
        <v>893687.26</v>
      </c>
    </row>
    <row r="20" spans="1:6" ht="15.75" x14ac:dyDescent="0.25">
      <c r="A20" s="9" t="s">
        <v>14</v>
      </c>
      <c r="B20" s="10">
        <v>598115.74</v>
      </c>
      <c r="C20" s="10">
        <v>19457.34</v>
      </c>
      <c r="D20" s="12">
        <f t="shared" si="2"/>
        <v>617573.07999999996</v>
      </c>
    </row>
    <row r="21" spans="1:6" ht="15.75" x14ac:dyDescent="0.25">
      <c r="A21" s="9" t="s">
        <v>15</v>
      </c>
      <c r="B21" s="10">
        <v>167.83</v>
      </c>
      <c r="C21" s="10">
        <v>-4.47</v>
      </c>
      <c r="D21" s="12">
        <f t="shared" si="2"/>
        <v>163.36000000000001</v>
      </c>
    </row>
    <row r="22" spans="1:6" ht="15.75" x14ac:dyDescent="0.25">
      <c r="A22" s="9" t="s">
        <v>16</v>
      </c>
      <c r="B22" s="10">
        <v>3128973.48</v>
      </c>
      <c r="C22" s="10">
        <v>271875.05</v>
      </c>
      <c r="D22" s="12">
        <f t="shared" si="2"/>
        <v>3400848.53</v>
      </c>
    </row>
    <row r="23" spans="1:6" ht="15.75" x14ac:dyDescent="0.25">
      <c r="A23" s="9" t="s">
        <v>17</v>
      </c>
      <c r="B23" s="10">
        <v>519060.63</v>
      </c>
      <c r="C23" s="10">
        <v>47883.3</v>
      </c>
      <c r="D23" s="12">
        <f t="shared" si="2"/>
        <v>566943.93000000005</v>
      </c>
    </row>
    <row r="24" spans="1:6" ht="15.75" x14ac:dyDescent="0.25">
      <c r="A24" s="9" t="s">
        <v>18</v>
      </c>
      <c r="B24" s="10">
        <v>113270.67</v>
      </c>
      <c r="C24" s="10">
        <v>3013.66</v>
      </c>
      <c r="D24" s="12">
        <f t="shared" si="2"/>
        <v>116284.33</v>
      </c>
    </row>
    <row r="25" spans="1:6" ht="15.75" x14ac:dyDescent="0.25">
      <c r="A25" s="9" t="s">
        <v>19</v>
      </c>
      <c r="B25" s="10">
        <v>321374.39</v>
      </c>
      <c r="C25" s="10">
        <v>7728.56</v>
      </c>
      <c r="D25" s="12">
        <f t="shared" si="2"/>
        <v>329102.95</v>
      </c>
    </row>
    <row r="26" spans="1:6" ht="15.75" x14ac:dyDescent="0.25">
      <c r="A26" s="9" t="s">
        <v>20</v>
      </c>
      <c r="B26" s="10">
        <v>14961.89</v>
      </c>
      <c r="C26" s="10">
        <v>2531.88</v>
      </c>
      <c r="D26" s="12">
        <f t="shared" si="2"/>
        <v>17493.77</v>
      </c>
    </row>
    <row r="27" spans="1:6" ht="15.75" x14ac:dyDescent="0.25">
      <c r="A27" s="13" t="s">
        <v>21</v>
      </c>
      <c r="B27" s="10">
        <f>B11-B15</f>
        <v>-129348.48999999836</v>
      </c>
      <c r="C27" s="12"/>
      <c r="D27" s="12" t="s">
        <v>26</v>
      </c>
      <c r="E27" s="14">
        <f>D11-D15</f>
        <v>-129348.48999999929</v>
      </c>
      <c r="F27" s="14"/>
    </row>
    <row r="42" spans="1:1" ht="15.75" x14ac:dyDescent="0.25">
      <c r="A42" s="11"/>
    </row>
    <row r="43" spans="1:1" ht="15.75" x14ac:dyDescent="0.25">
      <c r="A43" s="11"/>
    </row>
    <row r="44" spans="1:1" ht="15.75" x14ac:dyDescent="0.25">
      <c r="A44" s="11"/>
    </row>
    <row r="59" spans="1:1" ht="15.75" x14ac:dyDescent="0.25">
      <c r="A59" s="11" t="s">
        <v>27</v>
      </c>
    </row>
    <row r="60" spans="1:1" ht="15.75" x14ac:dyDescent="0.25">
      <c r="A60" s="11" t="s">
        <v>28</v>
      </c>
    </row>
    <row r="61" spans="1:1" ht="15.75" x14ac:dyDescent="0.25">
      <c r="A61" s="15">
        <v>45169</v>
      </c>
    </row>
  </sheetData>
  <mergeCells count="9">
    <mergeCell ref="A8:D8"/>
    <mergeCell ref="A9:A10"/>
    <mergeCell ref="B10:D10"/>
    <mergeCell ref="B1:D1"/>
    <mergeCell ref="B2:D2"/>
    <mergeCell ref="B3:D3"/>
    <mergeCell ref="A4:B4"/>
    <mergeCell ref="A6:D6"/>
    <mergeCell ref="A7:D7"/>
  </mergeCells>
  <pageMargins left="1.1811023622047245" right="0.39370078740157483" top="0.78740157480314965" bottom="0.78740157480314965" header="0" footer="0.31496062992125984"/>
  <pageSetup paperSize="9" scale="75" firstPageNumber="3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Овчаренко Л.И.</cp:lastModifiedBy>
  <cp:lastPrinted>2023-08-31T00:53:36Z</cp:lastPrinted>
  <dcterms:created xsi:type="dcterms:W3CDTF">2007-01-31T11:43:07Z</dcterms:created>
  <dcterms:modified xsi:type="dcterms:W3CDTF">2023-09-01T05:07:47Z</dcterms:modified>
</cp:coreProperties>
</file>