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<sst xmlns="http://schemas.openxmlformats.org/spreadsheetml/2006/main" count="138" uniqueCount="74">
  <si>
    <t>(тыс.руб.)</t>
  </si>
  <si>
    <t>Наименование</t>
  </si>
  <si>
    <t>1</t>
  </si>
  <si>
    <t>2</t>
  </si>
  <si>
    <t>3</t>
  </si>
  <si>
    <t>0100</t>
  </si>
  <si>
    <t>Общегосударственные вопросы</t>
  </si>
  <si>
    <t>27 855,79</t>
  </si>
  <si>
    <t>0113</t>
  </si>
  <si>
    <t>Другие общегосударственные вопросы</t>
  </si>
  <si>
    <t>Реконструкция здания по ул.Транспортной, 16 под городской архив</t>
  </si>
  <si>
    <t>за счет средств местного бюджета</t>
  </si>
  <si>
    <t>0400</t>
  </si>
  <si>
    <t>Национальная экономика</t>
  </si>
  <si>
    <t>53 533,76</t>
  </si>
  <si>
    <t>0409</t>
  </si>
  <si>
    <t>Дорожное хозяйство (дорожные фонды)</t>
  </si>
  <si>
    <t>Строительство автодороги ул.Солнечная - ул.Ленина с бульваром</t>
  </si>
  <si>
    <t>0500</t>
  </si>
  <si>
    <t>Жилищно-коммунальное хозяйство</t>
  </si>
  <si>
    <t>168 370,52</t>
  </si>
  <si>
    <t>0501</t>
  </si>
  <si>
    <t>Жилищное хозяйство</t>
  </si>
  <si>
    <t>6 279,06</t>
  </si>
  <si>
    <t>90 000,00</t>
  </si>
  <si>
    <t>5 193,15</t>
  </si>
  <si>
    <t>Реконструкция нежилых помещений в жилые на 4 и 5 этажах здания по ул.Пекарского, 24 в пос.Самусь</t>
  </si>
  <si>
    <t>1 085,91</t>
  </si>
  <si>
    <t>0502</t>
  </si>
  <si>
    <t>Коммунальное хозяйство</t>
  </si>
  <si>
    <t>78 370,52</t>
  </si>
  <si>
    <t>Реконструкция инженерных сетей западной части г.Северска</t>
  </si>
  <si>
    <t>49 119,07</t>
  </si>
  <si>
    <t>67 720,52</t>
  </si>
  <si>
    <t>Реконструкция 1-й Южной тепломагистрали г.Северска (на участке от ТЭЦ до Южной подкачивающей станции)</t>
  </si>
  <si>
    <t>14 910,00</t>
  </si>
  <si>
    <t>10 650,00</t>
  </si>
  <si>
    <t>0700</t>
  </si>
  <si>
    <t>Образование</t>
  </si>
  <si>
    <t>3 300,00</t>
  </si>
  <si>
    <t>0701</t>
  </si>
  <si>
    <t>Дошкольное образование</t>
  </si>
  <si>
    <t>Реконструкция МБДОУ "Детский сад ОВ №31"</t>
  </si>
  <si>
    <t>1100</t>
  </si>
  <si>
    <t>Физическая культура и спорт</t>
  </si>
  <si>
    <t>15 162,36</t>
  </si>
  <si>
    <t>2 608,72</t>
  </si>
  <si>
    <t>1101</t>
  </si>
  <si>
    <t>Физическая культура</t>
  </si>
  <si>
    <t>Строительство лыжероллерной трассы в районе лыжной базы "Янтарь"</t>
  </si>
  <si>
    <t>12 712,86</t>
  </si>
  <si>
    <t>Строительство комплексной спортивной площадки</t>
  </si>
  <si>
    <t>2 449,50</t>
  </si>
  <si>
    <t>224 513,00</t>
  </si>
  <si>
    <t>ВСЕГО:</t>
  </si>
  <si>
    <t>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плановый период 2015 и 2016 годов</t>
  </si>
  <si>
    <t>Раздел, 
подраздел</t>
  </si>
  <si>
    <t>за счет средств местного бюджета:</t>
  </si>
  <si>
    <t xml:space="preserve">                                                                                                                             к Решению Думы ЗАТО Северск</t>
  </si>
  <si>
    <t>Строительство 60 квартирного 5-этажного жилого дома 
в пос.Самусь</t>
  </si>
  <si>
    <t xml:space="preserve">   Строительство водозабора № 3 в г.Северске </t>
  </si>
  <si>
    <t xml:space="preserve">                                                                                                   Приложение 11.1</t>
  </si>
  <si>
    <r>
      <t xml:space="preserve">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47/4</t>
    </r>
  </si>
  <si>
    <t>План 
на 2015 год</t>
  </si>
  <si>
    <t>(плюс, минус)</t>
  </si>
  <si>
    <t>Уточн. 
план 
на 2015 год</t>
  </si>
  <si>
    <t>План 
на 2016 год</t>
  </si>
  <si>
    <t>224 513,00;</t>
  </si>
  <si>
    <t>Строительство подъездной дороги к полигону твердых бытовых отходов в пос.Самусь</t>
  </si>
  <si>
    <t>Реконструкция теплосети по просп.Коммунистическому от т/к 1/45 до К1 в г.Северске</t>
  </si>
  <si>
    <t>Строительство водоочистных сооружений в дер.Кижирово</t>
  </si>
  <si>
    <t>0702</t>
  </si>
  <si>
    <t>Общее образование</t>
  </si>
  <si>
    <t>Реконструкция стадиона "Янтарь"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</si>
</sst>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top"/>
      <protection/>
    </xf>
    <xf numFmtId="165" fontId="1" fillId="0" borderId="0" xfId="5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" fontId="4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5" fontId="1" fillId="0" borderId="0" xfId="50" applyNumberFormat="1" applyFont="1" applyFill="1" applyBorder="1" applyAlignment="1" applyProtection="1">
      <alignment horizontal="center" vertic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proekt_2005_1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Zeros="0" tabSelected="1" view="pageBreakPreview" zoomScaleSheetLayoutView="100" zoomScalePageLayoutView="0" workbookViewId="0" topLeftCell="A1">
      <selection activeCell="E51" sqref="E51"/>
    </sheetView>
  </sheetViews>
  <sheetFormatPr defaultColWidth="9.140625" defaultRowHeight="12.75"/>
  <cols>
    <col min="1" max="1" width="8.421875" style="3" customWidth="1"/>
    <col min="2" max="2" width="59.7109375" style="3" customWidth="1"/>
    <col min="3" max="3" width="13.28125" style="3" customWidth="1"/>
    <col min="4" max="4" width="13.140625" style="3" customWidth="1"/>
    <col min="5" max="5" width="13.421875" style="3" customWidth="1"/>
    <col min="6" max="6" width="13.28125" style="3" customWidth="1"/>
    <col min="7" max="16384" width="9.140625" style="3" customWidth="1"/>
  </cols>
  <sheetData>
    <row r="1" spans="1:6" ht="15.75">
      <c r="A1" s="2"/>
      <c r="B1" s="19" t="s">
        <v>61</v>
      </c>
      <c r="C1" s="19"/>
      <c r="D1" s="19"/>
      <c r="E1" s="19"/>
      <c r="F1" s="19"/>
    </row>
    <row r="2" spans="2:6" ht="15.75">
      <c r="B2" s="18" t="s">
        <v>58</v>
      </c>
      <c r="C2" s="18"/>
      <c r="D2" s="18"/>
      <c r="E2" s="18"/>
      <c r="F2" s="18"/>
    </row>
    <row r="3" spans="2:6" ht="15.75">
      <c r="B3" s="20" t="s">
        <v>62</v>
      </c>
      <c r="C3" s="20"/>
      <c r="D3" s="20"/>
      <c r="E3" s="20"/>
      <c r="F3" s="20"/>
    </row>
    <row r="4" spans="2:6" ht="6.75" customHeight="1">
      <c r="B4" s="1"/>
      <c r="C4" s="1"/>
      <c r="D4" s="1"/>
      <c r="E4" s="1"/>
      <c r="F4" s="1"/>
    </row>
    <row r="5" spans="1:6" ht="65.25" customHeight="1">
      <c r="A5" s="17" t="s">
        <v>55</v>
      </c>
      <c r="B5" s="17"/>
      <c r="C5" s="17"/>
      <c r="D5" s="17"/>
      <c r="E5" s="17"/>
      <c r="F5" s="17"/>
    </row>
    <row r="7" ht="15.75">
      <c r="F7" s="8" t="s">
        <v>0</v>
      </c>
    </row>
    <row r="8" spans="1:6" ht="87.75" customHeight="1">
      <c r="A8" s="7" t="s">
        <v>56</v>
      </c>
      <c r="B8" s="4" t="s">
        <v>1</v>
      </c>
      <c r="C8" s="13" t="s">
        <v>63</v>
      </c>
      <c r="D8" s="14" t="s">
        <v>64</v>
      </c>
      <c r="E8" s="13" t="s">
        <v>65</v>
      </c>
      <c r="F8" s="13" t="s">
        <v>66</v>
      </c>
    </row>
    <row r="9" spans="1:6" ht="19.5" customHeight="1">
      <c r="A9" s="4" t="s">
        <v>2</v>
      </c>
      <c r="B9" s="4" t="s">
        <v>3</v>
      </c>
      <c r="C9" s="4" t="s">
        <v>4</v>
      </c>
      <c r="D9" s="4">
        <v>4</v>
      </c>
      <c r="E9" s="4">
        <v>5</v>
      </c>
      <c r="F9" s="4">
        <v>6</v>
      </c>
    </row>
    <row r="10" spans="1:6" ht="21.75" customHeight="1">
      <c r="A10" s="4" t="s">
        <v>5</v>
      </c>
      <c r="B10" s="5" t="s">
        <v>6</v>
      </c>
      <c r="C10" s="9" t="s">
        <v>7</v>
      </c>
      <c r="D10" s="9">
        <v>-27855.79</v>
      </c>
      <c r="E10" s="9">
        <f>C10+D10</f>
        <v>0</v>
      </c>
      <c r="F10" s="10"/>
    </row>
    <row r="11" spans="1:6" ht="21.75" customHeight="1">
      <c r="A11" s="4" t="s">
        <v>8</v>
      </c>
      <c r="B11" s="5" t="s">
        <v>9</v>
      </c>
      <c r="C11" s="9" t="s">
        <v>7</v>
      </c>
      <c r="D11" s="9">
        <v>-27855.79</v>
      </c>
      <c r="E11" s="9">
        <f aca="true" t="shared" si="0" ref="E11:E51">C11+D11</f>
        <v>0</v>
      </c>
      <c r="F11" s="10"/>
    </row>
    <row r="12" spans="1:6" ht="39.75" customHeight="1">
      <c r="A12" s="4" t="s">
        <v>8</v>
      </c>
      <c r="B12" s="5" t="s">
        <v>10</v>
      </c>
      <c r="C12" s="9" t="s">
        <v>7</v>
      </c>
      <c r="D12" s="9">
        <v>-27855.79</v>
      </c>
      <c r="E12" s="9">
        <f t="shared" si="0"/>
        <v>0</v>
      </c>
      <c r="F12" s="10"/>
    </row>
    <row r="13" spans="1:6" ht="21.75" customHeight="1">
      <c r="A13" s="4" t="s">
        <v>8</v>
      </c>
      <c r="B13" s="5" t="s">
        <v>11</v>
      </c>
      <c r="C13" s="9" t="s">
        <v>7</v>
      </c>
      <c r="D13" s="9">
        <v>-27855.79</v>
      </c>
      <c r="E13" s="9">
        <f t="shared" si="0"/>
        <v>0</v>
      </c>
      <c r="F13" s="10"/>
    </row>
    <row r="14" spans="1:6" ht="21.75" customHeight="1">
      <c r="A14" s="4" t="s">
        <v>12</v>
      </c>
      <c r="B14" s="5" t="s">
        <v>13</v>
      </c>
      <c r="C14" s="9">
        <v>47571.1</v>
      </c>
      <c r="D14" s="9">
        <f>D15</f>
        <v>-37551.1</v>
      </c>
      <c r="E14" s="9">
        <f t="shared" si="0"/>
        <v>10020</v>
      </c>
      <c r="F14" s="9" t="s">
        <v>14</v>
      </c>
    </row>
    <row r="15" spans="1:6" ht="21.75" customHeight="1">
      <c r="A15" s="4" t="s">
        <v>15</v>
      </c>
      <c r="B15" s="5" t="s">
        <v>16</v>
      </c>
      <c r="C15" s="9">
        <v>47571.1</v>
      </c>
      <c r="D15" s="9">
        <f>D16+D18</f>
        <v>-37551.1</v>
      </c>
      <c r="E15" s="9">
        <f t="shared" si="0"/>
        <v>10020</v>
      </c>
      <c r="F15" s="9" t="s">
        <v>14</v>
      </c>
    </row>
    <row r="16" spans="1:6" ht="39.75" customHeight="1">
      <c r="A16" s="4" t="s">
        <v>15</v>
      </c>
      <c r="B16" s="5" t="s">
        <v>17</v>
      </c>
      <c r="C16" s="9">
        <v>47571.1</v>
      </c>
      <c r="D16" s="9">
        <v>-47571.1</v>
      </c>
      <c r="E16" s="9">
        <f t="shared" si="0"/>
        <v>0</v>
      </c>
      <c r="F16" s="9" t="s">
        <v>14</v>
      </c>
    </row>
    <row r="17" spans="1:6" ht="21.75" customHeight="1">
      <c r="A17" s="4" t="s">
        <v>15</v>
      </c>
      <c r="B17" s="5" t="s">
        <v>11</v>
      </c>
      <c r="C17" s="9">
        <v>47571.1</v>
      </c>
      <c r="D17" s="9">
        <v>-47571.1</v>
      </c>
      <c r="E17" s="9">
        <f t="shared" si="0"/>
        <v>0</v>
      </c>
      <c r="F17" s="9" t="s">
        <v>14</v>
      </c>
    </row>
    <row r="18" spans="1:6" ht="40.5" customHeight="1">
      <c r="A18" s="4" t="s">
        <v>15</v>
      </c>
      <c r="B18" s="5" t="s">
        <v>68</v>
      </c>
      <c r="C18" s="9"/>
      <c r="D18" s="9">
        <v>10020</v>
      </c>
      <c r="E18" s="9">
        <f>C18+D18</f>
        <v>10020</v>
      </c>
      <c r="F18" s="9"/>
    </row>
    <row r="19" spans="1:6" ht="21.75" customHeight="1">
      <c r="A19" s="4" t="s">
        <v>15</v>
      </c>
      <c r="B19" s="5" t="s">
        <v>11</v>
      </c>
      <c r="C19" s="9"/>
      <c r="D19" s="9">
        <v>10020</v>
      </c>
      <c r="E19" s="9">
        <f>C19+D19</f>
        <v>10020</v>
      </c>
      <c r="F19" s="9"/>
    </row>
    <row r="20" spans="1:6" ht="21.75" customHeight="1">
      <c r="A20" s="4" t="s">
        <v>18</v>
      </c>
      <c r="B20" s="5" t="s">
        <v>19</v>
      </c>
      <c r="C20" s="9">
        <v>114556.91</v>
      </c>
      <c r="D20" s="9">
        <f>D21+D26</f>
        <v>61945.69</v>
      </c>
      <c r="E20" s="9">
        <f>C20+D20</f>
        <v>176502.6</v>
      </c>
      <c r="F20" s="9" t="s">
        <v>20</v>
      </c>
    </row>
    <row r="21" spans="1:6" ht="21.75" customHeight="1">
      <c r="A21" s="4" t="s">
        <v>21</v>
      </c>
      <c r="B21" s="5" t="s">
        <v>22</v>
      </c>
      <c r="C21" s="9" t="s">
        <v>23</v>
      </c>
      <c r="D21" s="9">
        <f>D22+D24</f>
        <v>-716.32</v>
      </c>
      <c r="E21" s="9">
        <f t="shared" si="0"/>
        <v>5562.740000000001</v>
      </c>
      <c r="F21" s="9" t="s">
        <v>24</v>
      </c>
    </row>
    <row r="22" spans="1:6" ht="39.75" customHeight="1">
      <c r="A22" s="4" t="s">
        <v>21</v>
      </c>
      <c r="B22" s="5" t="s">
        <v>59</v>
      </c>
      <c r="C22" s="9" t="s">
        <v>25</v>
      </c>
      <c r="D22" s="9"/>
      <c r="E22" s="9">
        <f t="shared" si="0"/>
        <v>5193.15</v>
      </c>
      <c r="F22" s="9" t="s">
        <v>24</v>
      </c>
    </row>
    <row r="23" spans="1:6" ht="21.75" customHeight="1">
      <c r="A23" s="4" t="s">
        <v>21</v>
      </c>
      <c r="B23" s="5" t="s">
        <v>11</v>
      </c>
      <c r="C23" s="9" t="s">
        <v>25</v>
      </c>
      <c r="D23" s="9"/>
      <c r="E23" s="9">
        <f t="shared" si="0"/>
        <v>5193.15</v>
      </c>
      <c r="F23" s="9" t="s">
        <v>24</v>
      </c>
    </row>
    <row r="24" spans="1:6" ht="39.75" customHeight="1">
      <c r="A24" s="4" t="s">
        <v>21</v>
      </c>
      <c r="B24" s="5" t="s">
        <v>26</v>
      </c>
      <c r="C24" s="9" t="s">
        <v>27</v>
      </c>
      <c r="D24" s="9">
        <v>-716.32</v>
      </c>
      <c r="E24" s="9">
        <f t="shared" si="0"/>
        <v>369.59000000000003</v>
      </c>
      <c r="F24" s="10"/>
    </row>
    <row r="25" spans="1:6" ht="21.75" customHeight="1">
      <c r="A25" s="4" t="s">
        <v>21</v>
      </c>
      <c r="B25" s="5" t="s">
        <v>11</v>
      </c>
      <c r="C25" s="9" t="s">
        <v>27</v>
      </c>
      <c r="D25" s="9">
        <v>-716.32</v>
      </c>
      <c r="E25" s="9">
        <f t="shared" si="0"/>
        <v>369.59000000000003</v>
      </c>
      <c r="F25" s="10"/>
    </row>
    <row r="26" spans="1:6" ht="21.75" customHeight="1">
      <c r="A26" s="4" t="s">
        <v>28</v>
      </c>
      <c r="B26" s="5" t="s">
        <v>29</v>
      </c>
      <c r="C26" s="9">
        <v>108277.85</v>
      </c>
      <c r="D26" s="9">
        <f>D27+D29+D31+D33+D35</f>
        <v>62662.01</v>
      </c>
      <c r="E26" s="9">
        <f t="shared" si="0"/>
        <v>170939.86000000002</v>
      </c>
      <c r="F26" s="9" t="s">
        <v>30</v>
      </c>
    </row>
    <row r="27" spans="1:6" ht="39.75" customHeight="1">
      <c r="A27" s="4" t="s">
        <v>28</v>
      </c>
      <c r="B27" s="5" t="s">
        <v>31</v>
      </c>
      <c r="C27" s="9" t="s">
        <v>32</v>
      </c>
      <c r="D27" s="9"/>
      <c r="E27" s="9">
        <f t="shared" si="0"/>
        <v>49119.07</v>
      </c>
      <c r="F27" s="9" t="s">
        <v>33</v>
      </c>
    </row>
    <row r="28" spans="1:6" ht="21.75" customHeight="1">
      <c r="A28" s="4" t="s">
        <v>28</v>
      </c>
      <c r="B28" s="5" t="s">
        <v>11</v>
      </c>
      <c r="C28" s="9" t="s">
        <v>32</v>
      </c>
      <c r="D28" s="9"/>
      <c r="E28" s="9">
        <f t="shared" si="0"/>
        <v>49119.07</v>
      </c>
      <c r="F28" s="9" t="s">
        <v>33</v>
      </c>
    </row>
    <row r="29" spans="1:6" ht="39.75" customHeight="1">
      <c r="A29" s="4" t="s">
        <v>28</v>
      </c>
      <c r="B29" s="5" t="s">
        <v>34</v>
      </c>
      <c r="C29" s="9" t="s">
        <v>35</v>
      </c>
      <c r="D29" s="9"/>
      <c r="E29" s="9">
        <f t="shared" si="0"/>
        <v>14910</v>
      </c>
      <c r="F29" s="9" t="s">
        <v>36</v>
      </c>
    </row>
    <row r="30" spans="1:6" ht="21.75" customHeight="1">
      <c r="A30" s="4" t="s">
        <v>28</v>
      </c>
      <c r="B30" s="5" t="s">
        <v>11</v>
      </c>
      <c r="C30" s="9" t="s">
        <v>35</v>
      </c>
      <c r="D30" s="9"/>
      <c r="E30" s="9">
        <f t="shared" si="0"/>
        <v>14910</v>
      </c>
      <c r="F30" s="9" t="s">
        <v>36</v>
      </c>
    </row>
    <row r="31" spans="1:6" ht="21.75" customHeight="1">
      <c r="A31" s="11" t="s">
        <v>28</v>
      </c>
      <c r="B31" s="12" t="s">
        <v>60</v>
      </c>
      <c r="C31" s="9">
        <v>44248.78</v>
      </c>
      <c r="D31" s="9">
        <v>43755.21</v>
      </c>
      <c r="E31" s="9">
        <f t="shared" si="0"/>
        <v>88003.98999999999</v>
      </c>
      <c r="F31" s="9"/>
    </row>
    <row r="32" spans="1:6" ht="21.75" customHeight="1">
      <c r="A32" s="11" t="s">
        <v>28</v>
      </c>
      <c r="B32" s="12" t="s">
        <v>11</v>
      </c>
      <c r="C32" s="9">
        <v>44248.78</v>
      </c>
      <c r="D32" s="9">
        <v>43755.21</v>
      </c>
      <c r="E32" s="9">
        <f t="shared" si="0"/>
        <v>88003.98999999999</v>
      </c>
      <c r="F32" s="9"/>
    </row>
    <row r="33" spans="1:6" ht="25.5" customHeight="1">
      <c r="A33" s="11" t="s">
        <v>28</v>
      </c>
      <c r="B33" s="12" t="s">
        <v>70</v>
      </c>
      <c r="C33" s="9"/>
      <c r="D33" s="9">
        <v>17243</v>
      </c>
      <c r="E33" s="9">
        <f t="shared" si="0"/>
        <v>17243</v>
      </c>
      <c r="F33" s="9"/>
    </row>
    <row r="34" spans="1:6" ht="21.75" customHeight="1">
      <c r="A34" s="11" t="s">
        <v>28</v>
      </c>
      <c r="B34" s="5" t="s">
        <v>11</v>
      </c>
      <c r="C34" s="9"/>
      <c r="D34" s="9">
        <v>17243</v>
      </c>
      <c r="E34" s="9">
        <f t="shared" si="0"/>
        <v>17243</v>
      </c>
      <c r="F34" s="9"/>
    </row>
    <row r="35" spans="1:6" ht="38.25" customHeight="1">
      <c r="A35" s="11" t="s">
        <v>28</v>
      </c>
      <c r="B35" s="12" t="s">
        <v>69</v>
      </c>
      <c r="C35" s="9"/>
      <c r="D35" s="9">
        <v>1663.8</v>
      </c>
      <c r="E35" s="9">
        <f>C35+D35</f>
        <v>1663.8</v>
      </c>
      <c r="F35" s="9"/>
    </row>
    <row r="36" spans="1:6" ht="21.75" customHeight="1">
      <c r="A36" s="11" t="s">
        <v>28</v>
      </c>
      <c r="B36" s="12" t="s">
        <v>11</v>
      </c>
      <c r="C36" s="9"/>
      <c r="D36" s="9">
        <v>1663.8</v>
      </c>
      <c r="E36" s="9">
        <f>C36+D36</f>
        <v>1663.8</v>
      </c>
      <c r="F36" s="9"/>
    </row>
    <row r="37" spans="1:6" ht="21.75" customHeight="1">
      <c r="A37" s="4" t="s">
        <v>37</v>
      </c>
      <c r="B37" s="5" t="s">
        <v>38</v>
      </c>
      <c r="C37" s="9" t="s">
        <v>39</v>
      </c>
      <c r="D37" s="9">
        <f>D38+D41</f>
        <v>3461.2</v>
      </c>
      <c r="E37" s="9">
        <f t="shared" si="0"/>
        <v>6761.2</v>
      </c>
      <c r="F37" s="10"/>
    </row>
    <row r="38" spans="1:6" ht="21.75" customHeight="1">
      <c r="A38" s="4" t="s">
        <v>40</v>
      </c>
      <c r="B38" s="5" t="s">
        <v>41</v>
      </c>
      <c r="C38" s="9" t="s">
        <v>39</v>
      </c>
      <c r="D38" s="9"/>
      <c r="E38" s="9">
        <f t="shared" si="0"/>
        <v>3300</v>
      </c>
      <c r="F38" s="10"/>
    </row>
    <row r="39" spans="1:6" ht="21.75" customHeight="1">
      <c r="A39" s="4" t="s">
        <v>40</v>
      </c>
      <c r="B39" s="5" t="s">
        <v>42</v>
      </c>
      <c r="C39" s="9" t="s">
        <v>39</v>
      </c>
      <c r="D39" s="9"/>
      <c r="E39" s="9">
        <f t="shared" si="0"/>
        <v>3300</v>
      </c>
      <c r="F39" s="10"/>
    </row>
    <row r="40" spans="1:6" ht="21.75" customHeight="1">
      <c r="A40" s="4" t="s">
        <v>40</v>
      </c>
      <c r="B40" s="5" t="s">
        <v>11</v>
      </c>
      <c r="C40" s="9" t="s">
        <v>39</v>
      </c>
      <c r="D40" s="9"/>
      <c r="E40" s="9">
        <f t="shared" si="0"/>
        <v>3300</v>
      </c>
      <c r="F40" s="10"/>
    </row>
    <row r="41" spans="1:6" ht="21.75" customHeight="1">
      <c r="A41" s="15" t="s">
        <v>71</v>
      </c>
      <c r="B41" s="5" t="s">
        <v>72</v>
      </c>
      <c r="C41" s="9"/>
      <c r="D41" s="9">
        <v>3461.2</v>
      </c>
      <c r="E41" s="9">
        <f t="shared" si="0"/>
        <v>3461.2</v>
      </c>
      <c r="F41" s="10"/>
    </row>
    <row r="42" spans="1:6" ht="21.75" customHeight="1">
      <c r="A42" s="15" t="s">
        <v>71</v>
      </c>
      <c r="B42" s="5" t="s">
        <v>73</v>
      </c>
      <c r="C42" s="9"/>
      <c r="D42" s="9">
        <v>3461.2</v>
      </c>
      <c r="E42" s="9">
        <f t="shared" si="0"/>
        <v>3461.2</v>
      </c>
      <c r="F42" s="10"/>
    </row>
    <row r="43" spans="1:6" ht="21.75" customHeight="1">
      <c r="A43" s="15" t="s">
        <v>71</v>
      </c>
      <c r="B43" s="5" t="s">
        <v>11</v>
      </c>
      <c r="C43" s="9"/>
      <c r="D43" s="9">
        <v>3461.2</v>
      </c>
      <c r="E43" s="9">
        <f t="shared" si="0"/>
        <v>3461.2</v>
      </c>
      <c r="F43" s="10"/>
    </row>
    <row r="44" spans="1:6" ht="21.75" customHeight="1">
      <c r="A44" s="4" t="s">
        <v>43</v>
      </c>
      <c r="B44" s="5" t="s">
        <v>44</v>
      </c>
      <c r="C44" s="9" t="s">
        <v>45</v>
      </c>
      <c r="D44" s="9"/>
      <c r="E44" s="9">
        <f t="shared" si="0"/>
        <v>15162.36</v>
      </c>
      <c r="F44" s="9" t="s">
        <v>46</v>
      </c>
    </row>
    <row r="45" spans="1:6" ht="21.75" customHeight="1">
      <c r="A45" s="4" t="s">
        <v>47</v>
      </c>
      <c r="B45" s="5" t="s">
        <v>48</v>
      </c>
      <c r="C45" s="9" t="s">
        <v>45</v>
      </c>
      <c r="D45" s="9"/>
      <c r="E45" s="9">
        <f t="shared" si="0"/>
        <v>15162.36</v>
      </c>
      <c r="F45" s="9" t="s">
        <v>46</v>
      </c>
    </row>
    <row r="46" spans="1:6" ht="39.75" customHeight="1">
      <c r="A46" s="4" t="s">
        <v>47</v>
      </c>
      <c r="B46" s="5" t="s">
        <v>49</v>
      </c>
      <c r="C46" s="9" t="s">
        <v>50</v>
      </c>
      <c r="D46" s="9"/>
      <c r="E46" s="9">
        <f t="shared" si="0"/>
        <v>12712.86</v>
      </c>
      <c r="F46" s="10"/>
    </row>
    <row r="47" spans="1:6" ht="21.75" customHeight="1">
      <c r="A47" s="4" t="s">
        <v>47</v>
      </c>
      <c r="B47" s="5" t="s">
        <v>11</v>
      </c>
      <c r="C47" s="9" t="s">
        <v>50</v>
      </c>
      <c r="D47" s="9"/>
      <c r="E47" s="9">
        <f t="shared" si="0"/>
        <v>12712.86</v>
      </c>
      <c r="F47" s="10"/>
    </row>
    <row r="48" spans="1:6" ht="21.75" customHeight="1">
      <c r="A48" s="4" t="s">
        <v>47</v>
      </c>
      <c r="B48" s="5" t="s">
        <v>51</v>
      </c>
      <c r="C48" s="9" t="s">
        <v>52</v>
      </c>
      <c r="D48" s="9"/>
      <c r="E48" s="9">
        <f t="shared" si="0"/>
        <v>2449.5</v>
      </c>
      <c r="F48" s="9" t="s">
        <v>46</v>
      </c>
    </row>
    <row r="49" spans="1:6" ht="21.75" customHeight="1">
      <c r="A49" s="4" t="s">
        <v>47</v>
      </c>
      <c r="B49" s="5" t="s">
        <v>11</v>
      </c>
      <c r="C49" s="9" t="s">
        <v>52</v>
      </c>
      <c r="D49" s="9"/>
      <c r="E49" s="9">
        <f t="shared" si="0"/>
        <v>2449.5</v>
      </c>
      <c r="F49" s="9" t="s">
        <v>46</v>
      </c>
    </row>
    <row r="50" spans="1:6" ht="21.75" customHeight="1">
      <c r="A50" s="6"/>
      <c r="B50" s="5" t="s">
        <v>54</v>
      </c>
      <c r="C50" s="9">
        <v>208446.16</v>
      </c>
      <c r="D50" s="16">
        <f>D10+D14+D20+D37+D44</f>
        <v>2.7284841053187847E-12</v>
      </c>
      <c r="E50" s="9">
        <f t="shared" si="0"/>
        <v>208446.16</v>
      </c>
      <c r="F50" s="9" t="s">
        <v>53</v>
      </c>
    </row>
    <row r="51" spans="1:6" ht="21.75" customHeight="1">
      <c r="A51" s="6"/>
      <c r="B51" s="5" t="s">
        <v>57</v>
      </c>
      <c r="C51" s="9">
        <v>208446.16</v>
      </c>
      <c r="D51" s="16">
        <f>D13+D17+D19+D25+D32+D34+D36+D43</f>
        <v>-7.275957614183426E-12</v>
      </c>
      <c r="E51" s="9">
        <f t="shared" si="0"/>
        <v>208446.16</v>
      </c>
      <c r="F51" s="9" t="s">
        <v>67</v>
      </c>
    </row>
  </sheetData>
  <sheetProtection/>
  <mergeCells count="4">
    <mergeCell ref="A5:F5"/>
    <mergeCell ref="B2:F2"/>
    <mergeCell ref="B1:F1"/>
    <mergeCell ref="B3:F3"/>
  </mergeCells>
  <printOptions/>
  <pageMargins left="0.7874015748031497" right="0.3937007874015748" top="0.5905511811023623" bottom="0.5905511811023623" header="0.31496062992125984" footer="0"/>
  <pageSetup firstPageNumber="138" useFirstPageNumber="1" horizontalDpi="600" verticalDpi="600" orientation="portrait" paperSize="9" scale="75" r:id="rId1"/>
  <headerFooter scaleWithDoc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Kologrivova</cp:lastModifiedBy>
  <cp:lastPrinted>2014-10-15T11:33:55Z</cp:lastPrinted>
  <dcterms:created xsi:type="dcterms:W3CDTF">2013-10-30T03:35:29Z</dcterms:created>
  <dcterms:modified xsi:type="dcterms:W3CDTF">2014-10-15T11:33:57Z</dcterms:modified>
  <cp:category/>
  <cp:version/>
  <cp:contentType/>
  <cp:contentStatus/>
</cp:coreProperties>
</file>