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  <sheet name="Лист1" sheetId="3" r:id="rId3"/>
    <sheet name="Лист2" sheetId="4" r:id="rId4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A2F5704_0785_47AC_8C6A_BD0B4575615F_.wvu.Cols" localSheetId="0" hidden="1">'ФНР_1вар (2)'!$E:$H</definedName>
    <definedName name="Z_1A2F5704_0785_47AC_8C6A_BD0B4575615F_.wvu.PrintArea" localSheetId="1" hidden="1">'Резервные фонды'!$A$1:$G$103</definedName>
    <definedName name="Z_1A2F5704_0785_47AC_8C6A_BD0B4575615F_.wvu.PrintArea" localSheetId="0" hidden="1">'ФНР_1вар (2)'!$A$1:$K$15</definedName>
    <definedName name="Z_1A2F5704_0785_47AC_8C6A_BD0B4575615F_.wvu.PrintTitles" localSheetId="0" hidden="1">'ФНР_1вар (2)'!$7:$7</definedName>
    <definedName name="Z_1A2F5704_0785_47AC_8C6A_BD0B4575615F_.wvu.Rows" localSheetId="1" hidden="1">'Резервные фонды'!$64:$64,'Резервные фонды'!$70:$70,'Резервные фонды'!$107:$110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493A9B0C_B8A5_4617_BAE2_BA813791C643_.wvu.Cols" localSheetId="0" hidden="1">'ФНР_1вар (2)'!$E:$H</definedName>
    <definedName name="Z_493A9B0C_B8A5_4617_BAE2_BA813791C643_.wvu.PrintArea" localSheetId="1" hidden="1">'Резервные фонды'!$A$1:$G$111</definedName>
    <definedName name="Z_493A9B0C_B8A5_4617_BAE2_BA813791C643_.wvu.PrintArea" localSheetId="0" hidden="1">'ФНР_1вар (2)'!$A$1:$K$15</definedName>
    <definedName name="Z_493A9B0C_B8A5_4617_BAE2_BA813791C643_.wvu.PrintTitles" localSheetId="1" hidden="1">'Резервные фонды'!$9:$9</definedName>
    <definedName name="Z_493A9B0C_B8A5_4617_BAE2_BA813791C643_.wvu.PrintTitles" localSheetId="0" hidden="1">'ФНР_1вар (2)'!$7:$7</definedName>
    <definedName name="Z_493A9B0C_B8A5_4617_BAE2_BA813791C643_.wvu.Rows" localSheetId="1" hidden="1">'Резервные фонды'!$64:$64,'Резервные фонды'!$70:$70,'Резервные фонды'!$95:$98,'Резервные фонды'!$107:$110</definedName>
    <definedName name="Z_4BF94CCC_F17E_45AA_82F1_06120F4C2950_.wvu.Cols" localSheetId="0" hidden="1">'ФНР_1вар (2)'!$E:$H</definedName>
    <definedName name="Z_4BF94CCC_F17E_45AA_82F1_06120F4C2950_.wvu.PrintArea" localSheetId="1" hidden="1">'Резервные фонды'!$A$1:$G$103</definedName>
    <definedName name="Z_4BF94CCC_F17E_45AA_82F1_06120F4C2950_.wvu.PrintArea" localSheetId="0" hidden="1">'ФНР_1вар (2)'!$A$1:$K$15</definedName>
    <definedName name="Z_4BF94CCC_F17E_45AA_82F1_06120F4C2950_.wvu.PrintTitles" localSheetId="0" hidden="1">'ФНР_1вар (2)'!$7:$7</definedName>
    <definedName name="Z_4BF94CCC_F17E_45AA_82F1_06120F4C2950_.wvu.Rows" localSheetId="1" hidden="1">'Резервные фонды'!$64:$64,'Резервные фонды'!$70:$70,'Резервные фонды'!$107:$110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76321F8_2F1B_4D1C_BEFD_0AC2380BBAFF_.wvu.Cols" localSheetId="0" hidden="1">'ФНР_1вар (2)'!$E:$H</definedName>
    <definedName name="Z_676321F8_2F1B_4D1C_BEFD_0AC2380BBAFF_.wvu.PrintArea" localSheetId="1" hidden="1">'Резервные фонды'!$A$1:$G$111</definedName>
    <definedName name="Z_676321F8_2F1B_4D1C_BEFD_0AC2380BBAFF_.wvu.PrintArea" localSheetId="0" hidden="1">'ФНР_1вар (2)'!$A$1:$K$15</definedName>
    <definedName name="Z_676321F8_2F1B_4D1C_BEFD_0AC2380BBAFF_.wvu.PrintTitles" localSheetId="1" hidden="1">'Резервные фонды'!$9:$9</definedName>
    <definedName name="Z_676321F8_2F1B_4D1C_BEFD_0AC2380BBAFF_.wvu.PrintTitles" localSheetId="0" hidden="1">'ФНР_1вар (2)'!$7:$7</definedName>
    <definedName name="Z_676321F8_2F1B_4D1C_BEFD_0AC2380BBAFF_.wvu.Rows" localSheetId="1" hidden="1">'Резервные фонды'!$64:$64,'Резервные фонды'!$70:$70,'Резервные фонды'!$107:$110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850BA46B_3F92_47B3_9F47_7D0D85CA30A3_.wvu.Cols" localSheetId="0" hidden="1">'ФНР_1вар (2)'!$E:$H</definedName>
    <definedName name="Z_850BA46B_3F92_47B3_9F47_7D0D85CA30A3_.wvu.PrintArea" localSheetId="1" hidden="1">'Резервные фонды'!$A$1:$G$111</definedName>
    <definedName name="Z_850BA46B_3F92_47B3_9F47_7D0D85CA30A3_.wvu.PrintArea" localSheetId="0" hidden="1">'ФНР_1вар (2)'!$A$1:$K$15</definedName>
    <definedName name="Z_850BA46B_3F92_47B3_9F47_7D0D85CA30A3_.wvu.PrintTitles" localSheetId="1" hidden="1">'Резервные фонды'!$9:$9</definedName>
    <definedName name="Z_850BA46B_3F92_47B3_9F47_7D0D85CA30A3_.wvu.PrintTitles" localSheetId="0" hidden="1">'ФНР_1вар (2)'!$7:$7</definedName>
    <definedName name="Z_850BA46B_3F92_47B3_9F47_7D0D85CA30A3_.wvu.Rows" localSheetId="1" hidden="1">'Резервные фонды'!$64:$64,'Резервные фонды'!$70:$70,'Резервные фонды'!$95:$98,'Резервные фонды'!$107:$110</definedName>
    <definedName name="Z_889B602C_CD88_444B_B19C_15E9BDD8147F_.wvu.Cols" localSheetId="0" hidden="1">'ФНР_1вар (2)'!$E:$H</definedName>
    <definedName name="Z_889B602C_CD88_444B_B19C_15E9BDD8147F_.wvu.PrintArea" localSheetId="1" hidden="1">'Резервные фонды'!$A$1:$G$104</definedName>
    <definedName name="Z_889B602C_CD88_444B_B19C_15E9BDD8147F_.wvu.PrintArea" localSheetId="0" hidden="1">'ФНР_1вар (2)'!$A$1:$K$15</definedName>
    <definedName name="Z_889B602C_CD88_444B_B19C_15E9BDD8147F_.wvu.PrintTitles" localSheetId="1" hidden="1">'Резервные фонды'!$9:$9</definedName>
    <definedName name="Z_889B602C_CD88_444B_B19C_15E9BDD8147F_.wvu.PrintTitles" localSheetId="0" hidden="1">'ФНР_1вар (2)'!$7:$7</definedName>
    <definedName name="Z_889B602C_CD88_444B_B19C_15E9BDD8147F_.wvu.Rows" localSheetId="1" hidden="1">'Резервные фонды'!$64:$64,'Резервные фонды'!$66:$66,'Резервные фонды'!$70:$70,'Резервные фонды'!$107:$110</definedName>
    <definedName name="Z_8E0521DE_C1E9_454A_A78F_512D5E940C90_.wvu.Cols" localSheetId="0" hidden="1">'ФНР_1вар (2)'!$E:$H</definedName>
    <definedName name="Z_8E0521DE_C1E9_454A_A78F_512D5E940C90_.wvu.PrintArea" localSheetId="1" hidden="1">'Резервные фонды'!$A$1:$G$111</definedName>
    <definedName name="Z_8E0521DE_C1E9_454A_A78F_512D5E940C90_.wvu.PrintArea" localSheetId="0" hidden="1">'ФНР_1вар (2)'!$A$1:$K$15</definedName>
    <definedName name="Z_8E0521DE_C1E9_454A_A78F_512D5E940C90_.wvu.PrintTitles" localSheetId="1" hidden="1">'Резервные фонды'!$9:$9</definedName>
    <definedName name="Z_8E0521DE_C1E9_454A_A78F_512D5E940C90_.wvu.PrintTitles" localSheetId="0" hidden="1">'ФНР_1вар (2)'!$7:$7</definedName>
    <definedName name="Z_8E0521DE_C1E9_454A_A78F_512D5E940C90_.wvu.Rows" localSheetId="1" hidden="1">'Резервные фонды'!$64:$64,'Резервные фонды'!$70:$70,'Резервные фонды'!$107:$110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Titles" localSheetId="0">'ФНР_1вар (2)'!$7:$7</definedName>
    <definedName name="_xlnm.Print_Area" localSheetId="1">'Резервные фонды'!$A$1:$G$104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<sst xmlns="http://schemas.openxmlformats.org/spreadsheetml/2006/main" count="237" uniqueCount="192">
  <si>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</si>
  <si>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</si>
  <si>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</si>
  <si>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</si>
  <si>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</si>
  <si>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</si>
  <si>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</si>
  <si>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</si>
  <si>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</si>
  <si>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</si>
  <si>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</si>
  <si>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</si>
  <si>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</si>
  <si>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</si>
  <si>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</si>
  <si>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</si>
  <si>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</si>
  <si>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</si>
  <si>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</si>
  <si>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</si>
  <si>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</si>
  <si>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</si>
  <si>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</si>
  <si>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</si>
  <si>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</si>
  <si>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</si>
  <si>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</si>
  <si>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</si>
  <si>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</si>
  <si>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</si>
  <si>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</si>
  <si>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</si>
  <si>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</si>
  <si>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</si>
  <si>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</si>
  <si>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</si>
  <si>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</si>
  <si>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</si>
  <si>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</si>
  <si>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</si>
  <si>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</si>
  <si>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</si>
  <si>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</si>
  <si>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</si>
  <si>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</si>
  <si>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</si>
  <si>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</si>
  <si>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</si>
  <si>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</si>
  <si>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</si>
  <si>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</si>
  <si>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</si>
  <si>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</si>
  <si>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</si>
  <si>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</si>
  <si>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</si>
  <si>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</si>
  <si>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</si>
  <si>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t xml:space="preserve">            3. Решение вступает в силу с даты его принятия.</t>
  </si>
  <si>
    <t xml:space="preserve">Мэр ЗАТО Северск -       </t>
  </si>
  <si>
    <t xml:space="preserve">            2. Опубликовать Решение в газете «Диалог».</t>
  </si>
  <si>
    <t>Председатель Думы</t>
  </si>
  <si>
    <t>Г.А.Шамин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</si>
  <si>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</si>
  <si>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</si>
  <si>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</si>
  <si>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</si>
  <si>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</si>
  <si>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</si>
  <si>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</si>
  <si>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</si>
  <si>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</si>
  <si>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</si>
  <si>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</si>
  <si>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</si>
  <si>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</si>
  <si>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</si>
  <si>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</si>
  <si>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</si>
  <si>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</si>
  <si>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</si>
  <si>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</si>
  <si>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</si>
  <si>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</si>
  <si>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</si>
  <si>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от 29.03.2013 
№ 384-р</t>
  </si>
  <si>
    <t>от 29.03.2013 
№ 379-р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</si>
  <si>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</si>
  <si>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</si>
  <si>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77 38 60</t>
  </si>
  <si>
    <t>0709</t>
  </si>
  <si>
    <t>0103</t>
  </si>
  <si>
    <t>13.Дума ЗАТО Северск</t>
  </si>
  <si>
    <t>0801</t>
  </si>
  <si>
    <t>14.УМСП КиС Администрации ЗАТО Северск</t>
  </si>
  <si>
    <t xml:space="preserve">Предоставление субсидии на иные цели для МБУ «Северский музыкальный театр» на приобретение тканей для пошива сценических костюмов
</t>
  </si>
  <si>
    <t>15.УМСП КиС Администрации ЗАТО Северск</t>
  </si>
  <si>
    <t xml:space="preserve">Предоставление субсидии на иные цели для МБОУ ЗАТО Северск ДОД ДЮСШ «Русь» на организацию проведения Открытого Чемпионата ЗАТО Северск по бодибилдингу  и фитнесу  «Siberian Ultimatum»
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</si>
  <si>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</si>
  <si>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</si>
  <si>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</si>
  <si>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</si>
  <si>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</si>
  <si>
    <t>16.УМСП КиС Администрации ЗАТО Северск</t>
  </si>
  <si>
    <t>17. Управление образования Администрации ЗАТО Северск</t>
  </si>
  <si>
    <t>Предоставление субсидии на иные цели МБОУ ДОД ДЮСШ «Смена» на приобретение защитной формы вратаря дворовому клубу «Ровесник»</t>
  </si>
  <si>
    <t xml:space="preserve">Предоставление субсидии на иные цели МАУ ЗАТО Северск «РЦО» на организацию и проведение муниципального конкурса чтецов среди детей с нарушениями речи дошкольного и младшего школьного возраста образовательных учреждений ЗАТО Северск «Стихов веселый перезвон»  </t>
  </si>
  <si>
    <t>от 16.05.2013   № 571-р</t>
  </si>
  <si>
    <t>от 16.05.2013   № 572-р</t>
  </si>
  <si>
    <t>от 18.04.2013 
№ 492-р</t>
  </si>
  <si>
    <t>На оплату работы спасательного поста в 2013 году на р.Томь (в районе КПП-3 с/к "Дельфин")</t>
  </si>
  <si>
    <t>от 06.03.2013 
№ 306-р                                                           
от 31.05.2013
№ 649-р</t>
  </si>
  <si>
    <t>18. Управление образования Администрации ЗАТО Северск</t>
  </si>
  <si>
    <t>от 31.05.2013
№ 648-р</t>
  </si>
  <si>
    <t>19. Управление образования Администрации ЗАТО Северск</t>
  </si>
  <si>
    <t>Предоставление субсидии на иные цели МБОУ ДОД «Центр Поиск» на укрепление материально-технической базы объединения «Эстрадный рок-н-ролл»</t>
  </si>
  <si>
    <t>от 31.05.2013
№ 650-р</t>
  </si>
  <si>
    <t>20.УМСП КиС Администрации ЗАТО Северск</t>
  </si>
  <si>
    <t>Предоставление субсидии на иные цели для МБУ «Музей г.Северска» на реализацию культурно-образовательного проекта для взрослого и детского населения «Народный календарь. Творческие мастерские по традициям сибиряков»</t>
  </si>
  <si>
    <t>от 07.06.2013
№ 699-р</t>
  </si>
  <si>
    <t>от 07.06.2013
№ 700-р</t>
  </si>
  <si>
    <t>21. Управление образования Администрации ЗАТО Северск</t>
  </si>
  <si>
    <t>Предоставление субсидии на иные цели МБДОУ «Детский сад ОВ №37» на приобретение оборудования для детской площадки</t>
  </si>
  <si>
    <t>На оплату договоров возмездного оказания услуг с добровольными пожарными наблюдателями, направленных на предупреждение чрезвычайных ситуаций связанных с лесными пожарами на внегородских территориях ЗАТО</t>
  </si>
  <si>
    <t>На оплату услуг по перевозке на маломерных судах жителей пос.Орловка в период угрозы возникновения чрезвычайной ситуации и затопления автодороги по ул.Мира в районе моста через р.Черную для создания минимально необходимых условий для жизнеобеспечения населения в зоне подтопления</t>
  </si>
  <si>
    <t>от 28.05.2013
 № 622-р</t>
  </si>
  <si>
    <t>На проведение неотложных аварийно-восстановительных работ в жилом доме по адресу: г.Северск, ул.Ленина,16</t>
  </si>
  <si>
    <t>от 31.05.2013
№ 655-р</t>
  </si>
  <si>
    <t>Предоставление субсидии на иные цели МБУ ДОД «Центр детского творчества» на частичную оплату авиабилетов по маршруту Новосибирск-Барселона-Новосибирск в целях участия детско-юношеского хорового коллектива «Радуга» в Международном фестивале-конкурсе детского и юношеского творчества</t>
  </si>
  <si>
    <t>0309</t>
  </si>
  <si>
    <t>22. Управление по делам защиты населения и территорий от чрезвычайных ситуаций Администрации ЗАТО Северск</t>
  </si>
  <si>
    <t>от 09.07.2013
№ 820-р</t>
  </si>
  <si>
    <t>0104</t>
  </si>
  <si>
    <t>23. Администрация ЗАТО Северск</t>
  </si>
  <si>
    <t>от 09.07.2013
№ 821-р
№ 822-р</t>
  </si>
  <si>
    <t>Выплата в соответствии с частью 4 статьи 49 Устава городского округа ЗАТО Северск Томской области 
(с изменениями) и распоряжениями Администрации ЗАТО Северск от 26.06.2013 № 601/лс, 26.06.2013 № 604/лс «О выплате однократного единовременного поощрения»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</si>
  <si>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26.06.2013 № 605/лс «О выплате однократного единовременного поощрения»</t>
  </si>
  <si>
    <t>Е.А.Лазичева</t>
  </si>
  <si>
    <t>77 23 33</t>
  </si>
  <si>
    <t>0501</t>
  </si>
  <si>
    <t>0310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</si>
  <si>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
№ 233-р)</t>
  </si>
  <si>
    <t>1. Управление по делам защиты населения и территорий от чрезвычайных ситуаций Администрации ЗАТО Северск</t>
  </si>
  <si>
    <t>2. Управление по делам защиты населения и территорий от чрезвычайных ситуаций Администрации ЗАТО Северск</t>
  </si>
  <si>
    <t>3. Управление жилищно-коммунального хозяйства, транспорта и связи Администрации ЗАТО Северск</t>
  </si>
  <si>
    <t>4. Управление по делам защиты населения и территорий от чрезвычайных ситуаций Администрации ЗАТО Северск</t>
  </si>
  <si>
    <t>5. УВГТ Администрации ЗАТО Северск</t>
  </si>
  <si>
    <t>6. УВГТ Администрации ЗАТО Северск</t>
  </si>
  <si>
    <t xml:space="preserve">7. УЖКХ ТиС  Администрации ЗАТО Северск  </t>
  </si>
  <si>
    <t>«Приложение 17</t>
  </si>
  <si>
    <t>На проведение дополнительных аварийно-восстановительных работ в жилом доме по адресу: г.Северск, ул.Ленина,16, пострадавшем в результате чрезвычайной ситуации</t>
  </si>
  <si>
    <t xml:space="preserve">8. УЖКХ ТиС  Администрации ЗАТО Северск  </t>
  </si>
  <si>
    <t xml:space="preserve">9. УЖКХ ТиС  Администрации ЗАТО Северск  </t>
  </si>
  <si>
    <t>На проведение аварийно-восстановительных работ в жилом доме по адресу: г.Северск, ул.Калинина, 75, пострадавшем в результате чрезвычайной ситуации</t>
  </si>
  <si>
    <t>Для предотвращения угрозы возникновения чрезвычайной ситуации, связанной со срывом отопительного сезона в пос.Самусь для ООО "Тепло"</t>
  </si>
  <si>
    <t>от 08.08.2013 
№ 952-р</t>
  </si>
  <si>
    <t>от 08.08.2013 
№ 948-р</t>
  </si>
  <si>
    <t>10. УВГТ Администрации ЗАТО Северск</t>
  </si>
  <si>
    <t>от 08.08.2013 
№ 946-р</t>
  </si>
  <si>
    <t>11. Администрация ЗАТО Северск</t>
  </si>
  <si>
    <t xml:space="preserve">На оказание единовременной материальной помощи гражданам, пострадавшим в результате чрезвычайной ситуации в жилом доме по адресу: пос.Орловка, ул.Электроподстанция, дом 1 </t>
  </si>
  <si>
    <t>26. Управление образования Администрации ЗАТО Северск</t>
  </si>
  <si>
    <t>Предоставление субсидии на иные цели для МАУ «СПП» на приорбретение шатра</t>
  </si>
  <si>
    <t>от 02.08.2013
№ 932-р</t>
  </si>
  <si>
    <t>27. Управление образования Администрации ЗАТО Северск</t>
  </si>
  <si>
    <t>28. Управление образования Администрации ЗАТО Северск</t>
  </si>
  <si>
    <t>24. Управление образования Администрации ЗАТО Северск</t>
  </si>
  <si>
    <t>25.УМСП КиС Администрации ЗАТО Северск</t>
  </si>
  <si>
    <t>Предоставление субсидии на иные цели МБОУ «СОШ № 88 имени А.Бородина и А.Кочева» на замену деревянных оконных блоков на пластиковые</t>
  </si>
  <si>
    <t>от 08.08.2013
№ 953-р</t>
  </si>
  <si>
    <t>от 08.08.2013
№ 954-р</t>
  </si>
  <si>
    <t>Предоставление субсидии на иные цели МБДОУ «Детский сад КВ № 52» на приобретение кроватей</t>
  </si>
  <si>
    <t>от 08.08.2013
№ 955-р</t>
  </si>
  <si>
    <t>Предоставление субсидии на иные цели МБДОУ «Детский сад ОВ №53» на приобретение музыкального оборудования - цифрового пианино</t>
  </si>
  <si>
    <t>Предоставление субсидии на иные цели МАДОУ «Детский сад ОВ № 48» на приобретение компьютерного оборудования (ноутбуков)</t>
  </si>
  <si>
    <t>от 30.07.2013
№ 914-р</t>
  </si>
  <si>
    <t>29. Управление образования Администрации ЗАТО Северск</t>
  </si>
  <si>
    <t>30. Управление образования Администрации ЗАТО Северск</t>
  </si>
  <si>
    <t>31. Управление образования Администрации ЗАТО Северск</t>
  </si>
  <si>
    <t>Предоставление субсидии на иные цели МБДОУ "Центр развития ребенка - Детский сад № 58" на приобретение малых архитектурных форм</t>
  </si>
  <si>
    <t>от 16.08.2013
№ 973-р</t>
  </si>
  <si>
    <t>от 16.08.2013
№ 974-р</t>
  </si>
  <si>
    <t>Предоставление субсидии на иные цели МБДОУ "Центр развития ребенка - Детский сад № 59" на обустройство детских площадок</t>
  </si>
  <si>
    <t>от 22.08.2013
№ 995-р</t>
  </si>
  <si>
    <t>Предоставление субсидии на иные цели  МБДОУ "Детский сад КВ № 52" на приобретение двух кроватей и двух комплектов постельного белья</t>
  </si>
  <si>
    <t>2 938,58».</t>
  </si>
  <si>
    <t>Визы:</t>
  </si>
  <si>
    <t>_________________________А.Ю.Власов</t>
  </si>
  <si>
    <t>_________________________Н.М.Зубкова</t>
  </si>
  <si>
    <t>_________________________С.В.Кучин</t>
  </si>
  <si>
    <t>_________________________А.А.Яценко</t>
  </si>
  <si>
    <t>_________________________Е.А.Лазичева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</si>
</sst>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#,##0.00;[Red]#,##0.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sz val="8"/>
      <name val="Arial CYR"/>
      <family val="0"/>
    </font>
    <font>
      <sz val="15"/>
      <color indexed="9"/>
      <name val="Times New Roman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 CYR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 vertical="center" wrapText="1"/>
    </xf>
    <xf numFmtId="20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4" fontId="14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49" fontId="1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4" fontId="10" fillId="30" borderId="10" xfId="0" applyNumberFormat="1" applyFont="1" applyFill="1" applyBorder="1" applyAlignment="1">
      <alignment horizontal="right" vertical="center" wrapText="1"/>
    </xf>
    <xf numFmtId="4" fontId="10" fillId="3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208" fontId="14" fillId="0" borderId="0" xfId="0" applyNumberFormat="1" applyFont="1" applyFill="1" applyBorder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shrinkToFit="1"/>
    </xf>
    <xf numFmtId="0" fontId="20" fillId="0" borderId="0" xfId="0" applyFont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right" vertical="center"/>
    </xf>
    <xf numFmtId="4" fontId="11" fillId="31" borderId="1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7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9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32" t="s">
        <v>13</v>
      </c>
      <c r="D5" s="132"/>
      <c r="E5" s="132"/>
      <c r="F5" s="132"/>
      <c r="G5" s="132"/>
      <c r="H5" s="132"/>
      <c r="I5" s="133"/>
      <c r="J5" s="133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showZeros="0" tabSelected="1" view="pageBreakPreview" zoomScale="80" zoomScaleSheetLayoutView="80" workbookViewId="0" topLeftCell="A1">
      <selection activeCell="A63" sqref="A1:IV16384"/>
    </sheetView>
  </sheetViews>
  <sheetFormatPr defaultColWidth="8.375" defaultRowHeight="12.75" outlineLevelRow="1"/>
  <cols>
    <col min="1" max="1" width="6.00390625" style="52" customWidth="1"/>
    <col min="2" max="2" width="19.75390625" style="50" customWidth="1"/>
    <col min="3" max="3" width="39.75390625" style="51" customWidth="1"/>
    <col min="4" max="4" width="16.25390625" style="50" customWidth="1"/>
    <col min="5" max="5" width="12.75390625" style="50" customWidth="1"/>
    <col min="6" max="6" width="15.125" style="50" customWidth="1"/>
    <col min="7" max="7" width="12.625" style="50" customWidth="1"/>
    <col min="8" max="8" width="27.625" style="50" customWidth="1"/>
    <col min="9" max="17" width="8.875" style="50" customWidth="1"/>
    <col min="18" max="16384" width="8.375" style="50" customWidth="1"/>
  </cols>
  <sheetData>
    <row r="1" spans="1:7" ht="15.75" customHeight="1">
      <c r="A1" s="69"/>
      <c r="B1" s="70"/>
      <c r="C1" s="71"/>
      <c r="D1" s="70"/>
      <c r="E1" s="72" t="s">
        <v>149</v>
      </c>
      <c r="F1" s="70"/>
      <c r="G1" s="70"/>
    </row>
    <row r="2" spans="1:7" ht="15.75" customHeight="1">
      <c r="A2" s="73"/>
      <c r="B2" s="70"/>
      <c r="C2" s="71"/>
      <c r="D2" s="70"/>
      <c r="E2" s="72" t="s">
        <v>6</v>
      </c>
      <c r="F2" s="70"/>
      <c r="G2" s="70"/>
    </row>
    <row r="3" spans="1:7" ht="18" customHeight="1">
      <c r="A3" s="73"/>
      <c r="B3" s="70"/>
      <c r="C3" s="71"/>
      <c r="D3" s="70"/>
      <c r="E3" s="72" t="s">
        <v>39</v>
      </c>
      <c r="F3" s="70"/>
      <c r="G3" s="70"/>
    </row>
    <row r="4" spans="1:7" ht="15.75" customHeight="1">
      <c r="A4" s="73"/>
      <c r="B4" s="70"/>
      <c r="C4" s="71"/>
      <c r="D4" s="70"/>
      <c r="E4" s="70"/>
      <c r="F4" s="72"/>
      <c r="G4" s="70"/>
    </row>
    <row r="5" spans="1:7" ht="15.75" customHeight="1">
      <c r="A5" s="134" t="s">
        <v>37</v>
      </c>
      <c r="B5" s="135"/>
      <c r="C5" s="135"/>
      <c r="D5" s="135"/>
      <c r="E5" s="135"/>
      <c r="F5" s="135"/>
      <c r="G5" s="135"/>
    </row>
    <row r="6" spans="1:7" ht="21.75" customHeight="1">
      <c r="A6" s="134" t="s">
        <v>40</v>
      </c>
      <c r="B6" s="135"/>
      <c r="C6" s="135"/>
      <c r="D6" s="135"/>
      <c r="E6" s="135"/>
      <c r="F6" s="135"/>
      <c r="G6" s="135"/>
    </row>
    <row r="7" spans="1:7" ht="25.5" customHeight="1">
      <c r="A7" s="74"/>
      <c r="B7" s="75"/>
      <c r="C7" s="75"/>
      <c r="D7" s="75"/>
      <c r="E7" s="75"/>
      <c r="F7" s="75"/>
      <c r="G7" s="76" t="s">
        <v>0</v>
      </c>
    </row>
    <row r="8" spans="1:16" s="55" customFormat="1" ht="90" customHeight="1">
      <c r="A8" s="77" t="s">
        <v>15</v>
      </c>
      <c r="B8" s="137" t="s">
        <v>26</v>
      </c>
      <c r="C8" s="137"/>
      <c r="D8" s="137"/>
      <c r="E8" s="78" t="s">
        <v>42</v>
      </c>
      <c r="F8" s="78" t="s">
        <v>9</v>
      </c>
      <c r="G8" s="78" t="s">
        <v>43</v>
      </c>
      <c r="H8" s="54"/>
      <c r="I8" s="122"/>
      <c r="J8" s="54"/>
      <c r="K8" s="54"/>
      <c r="L8" s="54"/>
      <c r="M8" s="54"/>
      <c r="N8" s="54"/>
      <c r="O8" s="54"/>
      <c r="P8" s="54"/>
    </row>
    <row r="9" spans="1:16" s="57" customFormat="1" ht="20.25" customHeight="1">
      <c r="A9" s="117" t="s">
        <v>5</v>
      </c>
      <c r="B9" s="118">
        <v>2</v>
      </c>
      <c r="C9" s="118">
        <v>3</v>
      </c>
      <c r="D9" s="118">
        <v>4</v>
      </c>
      <c r="E9" s="119">
        <v>5</v>
      </c>
      <c r="F9" s="119">
        <v>6</v>
      </c>
      <c r="G9" s="120">
        <v>7</v>
      </c>
      <c r="H9" s="56"/>
      <c r="I9" s="56"/>
      <c r="J9" s="56"/>
      <c r="K9" s="56"/>
      <c r="L9" s="56"/>
      <c r="M9" s="56"/>
      <c r="N9" s="56"/>
      <c r="O9" s="56"/>
      <c r="P9" s="56"/>
    </row>
    <row r="10" spans="1:7" s="58" customFormat="1" ht="30" customHeight="1">
      <c r="A10" s="99"/>
      <c r="B10" s="138" t="s">
        <v>41</v>
      </c>
      <c r="C10" s="138"/>
      <c r="D10" s="138"/>
      <c r="E10" s="100">
        <f>E11+E25</f>
        <v>20619.84</v>
      </c>
      <c r="F10" s="79">
        <f>F11+F25</f>
        <v>3341.7</v>
      </c>
      <c r="G10" s="80">
        <f>E10+F10</f>
        <v>23961.54</v>
      </c>
    </row>
    <row r="11" spans="1:7" s="54" customFormat="1" ht="60.75" customHeight="1">
      <c r="A11" s="81"/>
      <c r="B11" s="136" t="s">
        <v>29</v>
      </c>
      <c r="C11" s="136"/>
      <c r="D11" s="136"/>
      <c r="E11" s="83">
        <v>12500</v>
      </c>
      <c r="F11" s="79">
        <f>4000-658.3</f>
        <v>3341.7</v>
      </c>
      <c r="G11" s="80">
        <f>E11+F11</f>
        <v>15841.7</v>
      </c>
    </row>
    <row r="12" spans="1:7" s="54" customFormat="1" ht="36" customHeight="1" outlineLevel="1">
      <c r="A12" s="81"/>
      <c r="B12" s="136" t="s">
        <v>36</v>
      </c>
      <c r="C12" s="136"/>
      <c r="D12" s="136"/>
      <c r="E12" s="79">
        <f>SUM(E13:E24)</f>
        <v>3553.36</v>
      </c>
      <c r="F12" s="79">
        <f>SUM(F13:F24)</f>
        <v>8946.64</v>
      </c>
      <c r="G12" s="79">
        <f>SUM(G13:G24)</f>
        <v>12500.000000000002</v>
      </c>
    </row>
    <row r="13" spans="1:7" s="54" customFormat="1" ht="66" customHeight="1" outlineLevel="1">
      <c r="A13" s="81"/>
      <c r="B13" s="84" t="s">
        <v>27</v>
      </c>
      <c r="C13" s="84" t="s">
        <v>30</v>
      </c>
      <c r="D13" s="85" t="s">
        <v>31</v>
      </c>
      <c r="E13" s="83"/>
      <c r="F13" s="79"/>
      <c r="G13" s="80"/>
    </row>
    <row r="14" spans="1:7" s="54" customFormat="1" ht="135" customHeight="1" outlineLevel="1">
      <c r="A14" s="81" t="s">
        <v>129</v>
      </c>
      <c r="B14" s="82" t="s">
        <v>142</v>
      </c>
      <c r="C14" s="82" t="s">
        <v>88</v>
      </c>
      <c r="D14" s="85" t="s">
        <v>85</v>
      </c>
      <c r="E14" s="79">
        <v>41.41</v>
      </c>
      <c r="F14" s="79"/>
      <c r="G14" s="79">
        <f>E14+F14</f>
        <v>41.41</v>
      </c>
    </row>
    <row r="15" spans="1:9" s="54" customFormat="1" ht="140.25" customHeight="1" outlineLevel="1">
      <c r="A15" s="81" t="s">
        <v>129</v>
      </c>
      <c r="B15" s="86" t="s">
        <v>143</v>
      </c>
      <c r="C15" s="82" t="s">
        <v>87</v>
      </c>
      <c r="D15" s="85" t="s">
        <v>86</v>
      </c>
      <c r="E15" s="79">
        <v>14</v>
      </c>
      <c r="F15" s="79"/>
      <c r="G15" s="79">
        <f aca="true" t="shared" si="0" ref="G15:G24">E15+F15</f>
        <v>14</v>
      </c>
      <c r="I15" s="97"/>
    </row>
    <row r="16" spans="1:9" s="54" customFormat="1" ht="137.25" customHeight="1" outlineLevel="1">
      <c r="A16" s="81" t="s">
        <v>139</v>
      </c>
      <c r="B16" s="86" t="s">
        <v>144</v>
      </c>
      <c r="C16" s="82" t="s">
        <v>99</v>
      </c>
      <c r="D16" s="85" t="s">
        <v>98</v>
      </c>
      <c r="E16" s="79">
        <v>21</v>
      </c>
      <c r="F16" s="79"/>
      <c r="G16" s="79">
        <f t="shared" si="0"/>
        <v>21</v>
      </c>
      <c r="I16" s="97"/>
    </row>
    <row r="17" spans="1:9" s="54" customFormat="1" ht="133.5" customHeight="1" outlineLevel="1">
      <c r="A17" s="81" t="s">
        <v>129</v>
      </c>
      <c r="B17" s="82" t="s">
        <v>145</v>
      </c>
      <c r="C17" s="82" t="s">
        <v>110</v>
      </c>
      <c r="D17" s="85" t="s">
        <v>109</v>
      </c>
      <c r="E17" s="79">
        <v>160</v>
      </c>
      <c r="F17" s="79"/>
      <c r="G17" s="79">
        <f t="shared" si="0"/>
        <v>160</v>
      </c>
      <c r="I17" s="97"/>
    </row>
    <row r="18" spans="1:9" s="54" customFormat="1" ht="158.25" customHeight="1" outlineLevel="1">
      <c r="A18" s="81" t="s">
        <v>140</v>
      </c>
      <c r="B18" s="82" t="s">
        <v>146</v>
      </c>
      <c r="C18" s="82" t="s">
        <v>123</v>
      </c>
      <c r="D18" s="85" t="s">
        <v>125</v>
      </c>
      <c r="E18" s="79">
        <v>308.59</v>
      </c>
      <c r="F18" s="79"/>
      <c r="G18" s="79">
        <f t="shared" si="0"/>
        <v>308.59</v>
      </c>
      <c r="I18" s="97"/>
    </row>
    <row r="19" spans="1:9" s="54" customFormat="1" ht="146.25" customHeight="1" outlineLevel="1">
      <c r="A19" s="81" t="s">
        <v>129</v>
      </c>
      <c r="B19" s="82" t="s">
        <v>147</v>
      </c>
      <c r="C19" s="82" t="s">
        <v>124</v>
      </c>
      <c r="D19" s="85" t="s">
        <v>125</v>
      </c>
      <c r="E19" s="79">
        <v>8.36</v>
      </c>
      <c r="F19" s="79"/>
      <c r="G19" s="79">
        <f t="shared" si="0"/>
        <v>8.36</v>
      </c>
      <c r="I19" s="97"/>
    </row>
    <row r="20" spans="1:9" s="54" customFormat="1" ht="74.25" customHeight="1" outlineLevel="1">
      <c r="A20" s="81" t="s">
        <v>139</v>
      </c>
      <c r="B20" s="82" t="s">
        <v>148</v>
      </c>
      <c r="C20" s="82" t="s">
        <v>126</v>
      </c>
      <c r="D20" s="85" t="s">
        <v>127</v>
      </c>
      <c r="E20" s="79">
        <v>3000</v>
      </c>
      <c r="F20" s="79"/>
      <c r="G20" s="79">
        <f t="shared" si="0"/>
        <v>3000</v>
      </c>
      <c r="I20" s="97"/>
    </row>
    <row r="21" spans="1:9" s="54" customFormat="1" ht="114.75" customHeight="1" outlineLevel="1">
      <c r="A21" s="81" t="s">
        <v>139</v>
      </c>
      <c r="B21" s="82" t="s">
        <v>151</v>
      </c>
      <c r="C21" s="82" t="s">
        <v>150</v>
      </c>
      <c r="D21" s="85" t="s">
        <v>155</v>
      </c>
      <c r="E21" s="79"/>
      <c r="F21" s="79">
        <v>3699.17</v>
      </c>
      <c r="G21" s="79">
        <f t="shared" si="0"/>
        <v>3699.17</v>
      </c>
      <c r="I21" s="97"/>
    </row>
    <row r="22" spans="1:9" s="54" customFormat="1" ht="96" customHeight="1" outlineLevel="1">
      <c r="A22" s="81" t="s">
        <v>139</v>
      </c>
      <c r="B22" s="82" t="s">
        <v>152</v>
      </c>
      <c r="C22" s="82" t="s">
        <v>153</v>
      </c>
      <c r="D22" s="85" t="s">
        <v>155</v>
      </c>
      <c r="E22" s="79"/>
      <c r="F22" s="79">
        <v>115.14</v>
      </c>
      <c r="G22" s="79">
        <f t="shared" si="0"/>
        <v>115.14</v>
      </c>
      <c r="I22" s="97"/>
    </row>
    <row r="23" spans="1:9" s="54" customFormat="1" ht="88.5" customHeight="1" outlineLevel="1">
      <c r="A23" s="81" t="s">
        <v>129</v>
      </c>
      <c r="B23" s="82" t="s">
        <v>157</v>
      </c>
      <c r="C23" s="82" t="s">
        <v>154</v>
      </c>
      <c r="D23" s="85" t="s">
        <v>156</v>
      </c>
      <c r="E23" s="79"/>
      <c r="F23" s="79">
        <v>4500</v>
      </c>
      <c r="G23" s="79">
        <f t="shared" si="0"/>
        <v>4500</v>
      </c>
      <c r="I23" s="97"/>
    </row>
    <row r="24" spans="1:9" s="54" customFormat="1" ht="108" customHeight="1" outlineLevel="1">
      <c r="A24" s="81" t="s">
        <v>72</v>
      </c>
      <c r="B24" s="82" t="s">
        <v>159</v>
      </c>
      <c r="C24" s="82" t="s">
        <v>160</v>
      </c>
      <c r="D24" s="85" t="s">
        <v>158</v>
      </c>
      <c r="E24" s="79"/>
      <c r="F24" s="79">
        <v>632.33</v>
      </c>
      <c r="G24" s="79">
        <f t="shared" si="0"/>
        <v>632.33</v>
      </c>
      <c r="I24" s="97"/>
    </row>
    <row r="25" spans="1:9" s="54" customFormat="1" ht="39.75" customHeight="1">
      <c r="A25" s="81"/>
      <c r="B25" s="136" t="s">
        <v>32</v>
      </c>
      <c r="C25" s="136"/>
      <c r="D25" s="136"/>
      <c r="E25" s="83">
        <v>8119.84</v>
      </c>
      <c r="F25" s="127"/>
      <c r="G25" s="80">
        <f>E25+F25</f>
        <v>8119.84</v>
      </c>
      <c r="H25" s="97"/>
      <c r="I25" s="122"/>
    </row>
    <row r="26" spans="1:9" s="54" customFormat="1" ht="36" customHeight="1">
      <c r="A26" s="81"/>
      <c r="B26" s="136" t="s">
        <v>44</v>
      </c>
      <c r="C26" s="136"/>
      <c r="D26" s="136"/>
      <c r="E26" s="83">
        <f>SUM(E28:E58)</f>
        <v>4827.46</v>
      </c>
      <c r="F26" s="79">
        <f>SUM(F28:F58)</f>
        <v>353.8</v>
      </c>
      <c r="G26" s="80">
        <f>E26+F26</f>
        <v>5181.26</v>
      </c>
      <c r="H26" s="122"/>
      <c r="I26" s="122"/>
    </row>
    <row r="27" spans="1:8" s="54" customFormat="1" ht="69.75" customHeight="1">
      <c r="A27" s="81"/>
      <c r="B27" s="84" t="s">
        <v>27</v>
      </c>
      <c r="C27" s="84" t="s">
        <v>30</v>
      </c>
      <c r="D27" s="85" t="s">
        <v>31</v>
      </c>
      <c r="E27" s="83"/>
      <c r="F27" s="79"/>
      <c r="G27" s="80"/>
      <c r="H27" s="97"/>
    </row>
    <row r="28" spans="1:7" s="54" customFormat="1" ht="66" customHeight="1">
      <c r="A28" s="81" t="s">
        <v>46</v>
      </c>
      <c r="B28" s="86" t="s">
        <v>45</v>
      </c>
      <c r="C28" s="82" t="s">
        <v>54</v>
      </c>
      <c r="D28" s="85" t="s">
        <v>50</v>
      </c>
      <c r="E28" s="83">
        <v>99</v>
      </c>
      <c r="F28" s="79"/>
      <c r="G28" s="80">
        <f aca="true" t="shared" si="1" ref="G28:G36">E28+F28</f>
        <v>99</v>
      </c>
    </row>
    <row r="29" spans="1:7" s="54" customFormat="1" ht="84" customHeight="1">
      <c r="A29" s="81" t="s">
        <v>28</v>
      </c>
      <c r="B29" s="86" t="s">
        <v>47</v>
      </c>
      <c r="C29" s="82" t="s">
        <v>49</v>
      </c>
      <c r="D29" s="85" t="s">
        <v>51</v>
      </c>
      <c r="E29" s="83">
        <v>19.7</v>
      </c>
      <c r="F29" s="79"/>
      <c r="G29" s="80">
        <f t="shared" si="1"/>
        <v>19.7</v>
      </c>
    </row>
    <row r="30" spans="1:7" s="54" customFormat="1" ht="179.25" customHeight="1">
      <c r="A30" s="81" t="s">
        <v>38</v>
      </c>
      <c r="B30" s="86" t="s">
        <v>48</v>
      </c>
      <c r="C30" s="86" t="s">
        <v>141</v>
      </c>
      <c r="D30" s="85" t="s">
        <v>53</v>
      </c>
      <c r="E30" s="83">
        <v>606.11</v>
      </c>
      <c r="F30" s="79"/>
      <c r="G30" s="80">
        <f t="shared" si="1"/>
        <v>606.11</v>
      </c>
    </row>
    <row r="31" spans="1:16" s="55" customFormat="1" ht="102.75" customHeight="1">
      <c r="A31" s="87" t="s">
        <v>46</v>
      </c>
      <c r="B31" s="86" t="s">
        <v>57</v>
      </c>
      <c r="C31" s="86" t="s">
        <v>55</v>
      </c>
      <c r="D31" s="85" t="s">
        <v>52</v>
      </c>
      <c r="E31" s="79">
        <v>23.21</v>
      </c>
      <c r="F31" s="79"/>
      <c r="G31" s="80">
        <f t="shared" si="1"/>
        <v>23.21</v>
      </c>
      <c r="H31" s="54"/>
      <c r="I31" s="54"/>
      <c r="J31" s="54"/>
      <c r="K31" s="54"/>
      <c r="L31" s="54"/>
      <c r="M31" s="54"/>
      <c r="N31" s="54"/>
      <c r="O31" s="54"/>
      <c r="P31" s="54"/>
    </row>
    <row r="32" spans="1:16" s="55" customFormat="1" ht="173.25" customHeight="1">
      <c r="A32" s="87" t="s">
        <v>38</v>
      </c>
      <c r="B32" s="86" t="s">
        <v>63</v>
      </c>
      <c r="C32" s="86" t="s">
        <v>56</v>
      </c>
      <c r="D32" s="85" t="s">
        <v>64</v>
      </c>
      <c r="E32" s="79">
        <v>334.11</v>
      </c>
      <c r="F32" s="79"/>
      <c r="G32" s="80">
        <f t="shared" si="1"/>
        <v>334.11</v>
      </c>
      <c r="H32" s="54"/>
      <c r="I32" s="54"/>
      <c r="J32" s="54"/>
      <c r="K32" s="54"/>
      <c r="L32" s="54"/>
      <c r="M32" s="54"/>
      <c r="N32" s="54"/>
      <c r="O32" s="54"/>
      <c r="P32" s="54"/>
    </row>
    <row r="33" spans="1:16" s="55" customFormat="1" ht="171.75" customHeight="1">
      <c r="A33" s="87" t="s">
        <v>65</v>
      </c>
      <c r="B33" s="86" t="s">
        <v>66</v>
      </c>
      <c r="C33" s="86" t="s">
        <v>56</v>
      </c>
      <c r="D33" s="85" t="s">
        <v>67</v>
      </c>
      <c r="E33" s="79">
        <v>443.33</v>
      </c>
      <c r="F33" s="79"/>
      <c r="G33" s="80">
        <f t="shared" si="1"/>
        <v>443.33</v>
      </c>
      <c r="H33" s="54"/>
      <c r="I33" s="54"/>
      <c r="J33" s="54"/>
      <c r="K33" s="54"/>
      <c r="L33" s="54"/>
      <c r="M33" s="54"/>
      <c r="N33" s="54"/>
      <c r="O33" s="54"/>
      <c r="P33" s="54"/>
    </row>
    <row r="34" spans="1:16" s="55" customFormat="1" ht="171.75" customHeight="1">
      <c r="A34" s="87" t="s">
        <v>90</v>
      </c>
      <c r="B34" s="86" t="s">
        <v>68</v>
      </c>
      <c r="C34" s="86" t="s">
        <v>56</v>
      </c>
      <c r="D34" s="85" t="s">
        <v>111</v>
      </c>
      <c r="E34" s="79">
        <v>888.4000000000001</v>
      </c>
      <c r="F34" s="79"/>
      <c r="G34" s="80">
        <f t="shared" si="1"/>
        <v>888.4000000000001</v>
      </c>
      <c r="H34" s="54"/>
      <c r="I34" s="54"/>
      <c r="J34" s="54"/>
      <c r="K34" s="54"/>
      <c r="L34" s="54"/>
      <c r="M34" s="54"/>
      <c r="N34" s="54"/>
      <c r="O34" s="54"/>
      <c r="P34" s="54"/>
    </row>
    <row r="35" spans="1:16" s="55" customFormat="1" ht="93" customHeight="1">
      <c r="A35" s="87" t="s">
        <v>46</v>
      </c>
      <c r="B35" s="86" t="s">
        <v>69</v>
      </c>
      <c r="C35" s="82" t="s">
        <v>70</v>
      </c>
      <c r="D35" s="85" t="s">
        <v>71</v>
      </c>
      <c r="E35" s="79">
        <v>34.72</v>
      </c>
      <c r="F35" s="79"/>
      <c r="G35" s="80">
        <f t="shared" si="1"/>
        <v>34.72</v>
      </c>
      <c r="H35" s="54"/>
      <c r="I35" s="54"/>
      <c r="J35" s="54"/>
      <c r="K35" s="54"/>
      <c r="L35" s="54"/>
      <c r="M35" s="54"/>
      <c r="N35" s="54"/>
      <c r="O35" s="54"/>
      <c r="P35" s="54"/>
    </row>
    <row r="36" spans="1:16" s="55" customFormat="1" ht="71.25" customHeight="1">
      <c r="A36" s="87" t="s">
        <v>72</v>
      </c>
      <c r="B36" s="86" t="s">
        <v>73</v>
      </c>
      <c r="C36" s="86" t="s">
        <v>75</v>
      </c>
      <c r="D36" s="85" t="s">
        <v>74</v>
      </c>
      <c r="E36" s="79">
        <v>98.37</v>
      </c>
      <c r="F36" s="79"/>
      <c r="G36" s="80">
        <f t="shared" si="1"/>
        <v>98.37</v>
      </c>
      <c r="H36" s="54"/>
      <c r="I36" s="54"/>
      <c r="J36" s="54"/>
      <c r="K36" s="54"/>
      <c r="L36" s="54"/>
      <c r="M36" s="54"/>
      <c r="N36" s="54"/>
      <c r="O36" s="54"/>
      <c r="P36" s="54"/>
    </row>
    <row r="37" spans="1:16" s="55" customFormat="1" ht="96.75" customHeight="1">
      <c r="A37" s="87" t="s">
        <v>28</v>
      </c>
      <c r="B37" s="86" t="s">
        <v>76</v>
      </c>
      <c r="C37" s="101" t="s">
        <v>79</v>
      </c>
      <c r="D37" s="85" t="s">
        <v>80</v>
      </c>
      <c r="E37" s="79">
        <v>70</v>
      </c>
      <c r="F37" s="79"/>
      <c r="G37" s="80">
        <v>70</v>
      </c>
      <c r="H37" s="54"/>
      <c r="I37" s="54"/>
      <c r="J37" s="54"/>
      <c r="K37" s="54"/>
      <c r="L37" s="54"/>
      <c r="M37" s="54"/>
      <c r="N37" s="54"/>
      <c r="O37" s="54"/>
      <c r="P37" s="54"/>
    </row>
    <row r="38" spans="1:16" s="55" customFormat="1" ht="84.75" customHeight="1">
      <c r="A38" s="87" t="s">
        <v>28</v>
      </c>
      <c r="B38" s="86" t="s">
        <v>77</v>
      </c>
      <c r="C38" s="101" t="s">
        <v>81</v>
      </c>
      <c r="D38" s="85" t="s">
        <v>82</v>
      </c>
      <c r="E38" s="79">
        <v>99.9</v>
      </c>
      <c r="F38" s="79"/>
      <c r="G38" s="80">
        <v>99.9</v>
      </c>
      <c r="H38" s="54"/>
      <c r="I38" s="54"/>
      <c r="J38" s="54"/>
      <c r="K38" s="54"/>
      <c r="L38" s="54"/>
      <c r="M38" s="54"/>
      <c r="N38" s="54"/>
      <c r="O38" s="54"/>
      <c r="P38" s="54"/>
    </row>
    <row r="39" spans="1:16" s="55" customFormat="1" ht="115.5" customHeight="1">
      <c r="A39" s="87" t="s">
        <v>90</v>
      </c>
      <c r="B39" s="86" t="s">
        <v>78</v>
      </c>
      <c r="C39" s="101" t="s">
        <v>83</v>
      </c>
      <c r="D39" s="85" t="s">
        <v>84</v>
      </c>
      <c r="E39" s="79">
        <v>100</v>
      </c>
      <c r="F39" s="79"/>
      <c r="G39" s="80">
        <v>100</v>
      </c>
      <c r="H39" s="54"/>
      <c r="I39" s="54"/>
      <c r="J39" s="54"/>
      <c r="K39" s="54"/>
      <c r="L39" s="54"/>
      <c r="M39" s="54"/>
      <c r="N39" s="54"/>
      <c r="O39" s="54"/>
      <c r="P39" s="54"/>
    </row>
    <row r="40" spans="1:16" s="55" customFormat="1" ht="183.75" customHeight="1">
      <c r="A40" s="87" t="s">
        <v>91</v>
      </c>
      <c r="B40" s="86" t="s">
        <v>92</v>
      </c>
      <c r="C40" s="86" t="s">
        <v>141</v>
      </c>
      <c r="D40" s="85" t="s">
        <v>100</v>
      </c>
      <c r="E40" s="79">
        <v>413.77</v>
      </c>
      <c r="F40" s="79"/>
      <c r="G40" s="80">
        <v>413.77</v>
      </c>
      <c r="H40" s="54"/>
      <c r="I40" s="54"/>
      <c r="J40" s="54"/>
      <c r="K40" s="54"/>
      <c r="L40" s="54"/>
      <c r="M40" s="54"/>
      <c r="N40" s="54"/>
      <c r="O40" s="54"/>
      <c r="P40" s="54"/>
    </row>
    <row r="41" spans="1:16" s="55" customFormat="1" ht="86.25" customHeight="1">
      <c r="A41" s="87" t="s">
        <v>93</v>
      </c>
      <c r="B41" s="86" t="s">
        <v>94</v>
      </c>
      <c r="C41" s="101" t="s">
        <v>95</v>
      </c>
      <c r="D41" s="85" t="s">
        <v>101</v>
      </c>
      <c r="E41" s="79">
        <v>20</v>
      </c>
      <c r="F41" s="79"/>
      <c r="G41" s="80">
        <v>20</v>
      </c>
      <c r="H41" s="54"/>
      <c r="I41" s="54"/>
      <c r="J41" s="54"/>
      <c r="K41" s="54"/>
      <c r="L41" s="54"/>
      <c r="M41" s="54"/>
      <c r="N41" s="54"/>
      <c r="O41" s="54"/>
      <c r="P41" s="54"/>
    </row>
    <row r="42" spans="1:16" s="55" customFormat="1" ht="105.75" customHeight="1">
      <c r="A42" s="87" t="s">
        <v>28</v>
      </c>
      <c r="B42" s="86" t="s">
        <v>96</v>
      </c>
      <c r="C42" s="101" t="s">
        <v>97</v>
      </c>
      <c r="D42" s="85" t="s">
        <v>102</v>
      </c>
      <c r="E42" s="79">
        <v>30</v>
      </c>
      <c r="F42" s="79"/>
      <c r="G42" s="80">
        <v>30</v>
      </c>
      <c r="H42" s="54"/>
      <c r="I42" s="54"/>
      <c r="J42" s="54"/>
      <c r="K42" s="54"/>
      <c r="L42" s="54"/>
      <c r="M42" s="54"/>
      <c r="N42" s="54"/>
      <c r="O42" s="54"/>
      <c r="P42" s="54"/>
    </row>
    <row r="43" spans="1:16" s="55" customFormat="1" ht="105" customHeight="1">
      <c r="A43" s="87" t="s">
        <v>28</v>
      </c>
      <c r="B43" s="86" t="s">
        <v>103</v>
      </c>
      <c r="C43" s="101" t="s">
        <v>105</v>
      </c>
      <c r="D43" s="85" t="s">
        <v>107</v>
      </c>
      <c r="E43" s="79">
        <v>50</v>
      </c>
      <c r="F43" s="79"/>
      <c r="G43" s="80">
        <f aca="true" t="shared" si="2" ref="G43:G49">E43+F43</f>
        <v>50</v>
      </c>
      <c r="H43" s="54"/>
      <c r="I43" s="54"/>
      <c r="J43" s="54"/>
      <c r="K43" s="54"/>
      <c r="L43" s="54"/>
      <c r="M43" s="54"/>
      <c r="N43" s="54"/>
      <c r="O43" s="54"/>
      <c r="P43" s="54"/>
    </row>
    <row r="44" spans="1:16" s="55" customFormat="1" ht="161.25" customHeight="1">
      <c r="A44" s="87" t="s">
        <v>28</v>
      </c>
      <c r="B44" s="86" t="s">
        <v>104</v>
      </c>
      <c r="C44" s="101" t="s">
        <v>106</v>
      </c>
      <c r="D44" s="85" t="s">
        <v>108</v>
      </c>
      <c r="E44" s="79">
        <v>10</v>
      </c>
      <c r="F44" s="79"/>
      <c r="G44" s="80">
        <f t="shared" si="2"/>
        <v>10</v>
      </c>
      <c r="H44" s="54"/>
      <c r="I44" s="54"/>
      <c r="J44" s="54"/>
      <c r="K44" s="54"/>
      <c r="L44" s="54"/>
      <c r="M44" s="54"/>
      <c r="N44" s="54"/>
      <c r="O44" s="54"/>
      <c r="P44" s="54"/>
    </row>
    <row r="45" spans="1:16" s="55" customFormat="1" ht="182.25" customHeight="1">
      <c r="A45" s="87" t="s">
        <v>28</v>
      </c>
      <c r="B45" s="86" t="s">
        <v>112</v>
      </c>
      <c r="C45" s="104" t="s">
        <v>128</v>
      </c>
      <c r="D45" s="85" t="s">
        <v>113</v>
      </c>
      <c r="E45" s="79">
        <v>30</v>
      </c>
      <c r="F45" s="79"/>
      <c r="G45" s="80">
        <f t="shared" si="2"/>
        <v>30</v>
      </c>
      <c r="H45" s="54"/>
      <c r="I45" s="54"/>
      <c r="J45" s="54"/>
      <c r="K45" s="54"/>
      <c r="L45" s="54"/>
      <c r="M45" s="54"/>
      <c r="N45" s="54"/>
      <c r="O45" s="54"/>
      <c r="P45" s="54"/>
    </row>
    <row r="46" spans="1:16" s="55" customFormat="1" ht="91.5" customHeight="1">
      <c r="A46" s="87" t="s">
        <v>28</v>
      </c>
      <c r="B46" s="86" t="s">
        <v>114</v>
      </c>
      <c r="C46" s="104" t="s">
        <v>115</v>
      </c>
      <c r="D46" s="85" t="s">
        <v>116</v>
      </c>
      <c r="E46" s="79">
        <v>53</v>
      </c>
      <c r="F46" s="79"/>
      <c r="G46" s="80">
        <f t="shared" si="2"/>
        <v>53</v>
      </c>
      <c r="H46" s="54"/>
      <c r="I46" s="54"/>
      <c r="J46" s="54"/>
      <c r="K46" s="54"/>
      <c r="L46" s="54"/>
      <c r="M46" s="54"/>
      <c r="N46" s="54"/>
      <c r="O46" s="54"/>
      <c r="P46" s="54"/>
    </row>
    <row r="47" spans="1:16" s="55" customFormat="1" ht="114" customHeight="1">
      <c r="A47" s="87" t="s">
        <v>93</v>
      </c>
      <c r="B47" s="86" t="s">
        <v>117</v>
      </c>
      <c r="C47" s="101" t="s">
        <v>118</v>
      </c>
      <c r="D47" s="85" t="s">
        <v>119</v>
      </c>
      <c r="E47" s="107">
        <v>100</v>
      </c>
      <c r="F47" s="79"/>
      <c r="G47" s="80">
        <f t="shared" si="2"/>
        <v>100</v>
      </c>
      <c r="H47" s="54"/>
      <c r="I47" s="54"/>
      <c r="J47" s="54"/>
      <c r="K47" s="54"/>
      <c r="L47" s="54"/>
      <c r="M47" s="54"/>
      <c r="N47" s="54"/>
      <c r="O47" s="54"/>
      <c r="P47" s="54"/>
    </row>
    <row r="48" spans="1:16" s="55" customFormat="1" ht="71.25" customHeight="1">
      <c r="A48" s="87" t="s">
        <v>46</v>
      </c>
      <c r="B48" s="86" t="s">
        <v>121</v>
      </c>
      <c r="C48" s="104" t="s">
        <v>122</v>
      </c>
      <c r="D48" s="85" t="s">
        <v>120</v>
      </c>
      <c r="E48" s="108">
        <v>80</v>
      </c>
      <c r="F48" s="79"/>
      <c r="G48" s="80">
        <f t="shared" si="2"/>
        <v>80</v>
      </c>
      <c r="H48" s="54"/>
      <c r="I48" s="54"/>
      <c r="J48" s="54"/>
      <c r="K48" s="54"/>
      <c r="L48" s="54"/>
      <c r="M48" s="54"/>
      <c r="N48" s="54"/>
      <c r="O48" s="54"/>
      <c r="P48" s="54"/>
    </row>
    <row r="49" spans="1:16" s="55" customFormat="1" ht="131.25" customHeight="1">
      <c r="A49" s="87" t="s">
        <v>129</v>
      </c>
      <c r="B49" s="86" t="s">
        <v>130</v>
      </c>
      <c r="C49" s="86" t="s">
        <v>136</v>
      </c>
      <c r="D49" s="85" t="s">
        <v>131</v>
      </c>
      <c r="E49" s="79">
        <v>255.13</v>
      </c>
      <c r="F49" s="79"/>
      <c r="G49" s="80">
        <f t="shared" si="2"/>
        <v>255.13</v>
      </c>
      <c r="H49" s="54"/>
      <c r="I49" s="54"/>
      <c r="J49" s="54"/>
      <c r="K49" s="54"/>
      <c r="L49" s="54"/>
      <c r="M49" s="54"/>
      <c r="N49" s="54"/>
      <c r="O49" s="54"/>
      <c r="P49" s="54"/>
    </row>
    <row r="50" spans="1:16" s="55" customFormat="1" ht="138" customHeight="1">
      <c r="A50" s="87" t="s">
        <v>132</v>
      </c>
      <c r="B50" s="86" t="s">
        <v>133</v>
      </c>
      <c r="C50" s="86" t="s">
        <v>135</v>
      </c>
      <c r="D50" s="85" t="s">
        <v>134</v>
      </c>
      <c r="E50" s="79">
        <v>968.71</v>
      </c>
      <c r="F50" s="79"/>
      <c r="G50" s="80">
        <f>E50+F50</f>
        <v>968.71</v>
      </c>
      <c r="H50" s="54"/>
      <c r="I50" s="54"/>
      <c r="J50" s="54"/>
      <c r="K50" s="54"/>
      <c r="L50" s="54"/>
      <c r="M50" s="54"/>
      <c r="N50" s="54"/>
      <c r="O50" s="54"/>
      <c r="P50" s="54"/>
    </row>
    <row r="51" spans="1:16" s="55" customFormat="1" ht="68.25" customHeight="1">
      <c r="A51" s="87" t="s">
        <v>46</v>
      </c>
      <c r="B51" s="86" t="s">
        <v>166</v>
      </c>
      <c r="C51" s="104" t="s">
        <v>174</v>
      </c>
      <c r="D51" s="85" t="s">
        <v>175</v>
      </c>
      <c r="E51" s="108"/>
      <c r="F51" s="79">
        <v>36</v>
      </c>
      <c r="G51" s="80">
        <f>E51+F51</f>
        <v>36</v>
      </c>
      <c r="H51" s="54"/>
      <c r="I51" s="54"/>
      <c r="J51" s="54"/>
      <c r="K51" s="54"/>
      <c r="L51" s="54"/>
      <c r="M51" s="54"/>
      <c r="N51" s="54"/>
      <c r="O51" s="54"/>
      <c r="P51" s="54"/>
    </row>
    <row r="52" spans="1:16" s="55" customFormat="1" ht="51" customHeight="1">
      <c r="A52" s="87" t="s">
        <v>93</v>
      </c>
      <c r="B52" s="86" t="s">
        <v>167</v>
      </c>
      <c r="C52" s="104" t="s">
        <v>162</v>
      </c>
      <c r="D52" s="85" t="s">
        <v>163</v>
      </c>
      <c r="E52" s="108"/>
      <c r="F52" s="79">
        <v>20</v>
      </c>
      <c r="G52" s="80">
        <f aca="true" t="shared" si="3" ref="G52:G58">E52+F52</f>
        <v>20</v>
      </c>
      <c r="H52" s="54"/>
      <c r="I52" s="54"/>
      <c r="J52" s="54"/>
      <c r="K52" s="54"/>
      <c r="L52" s="54"/>
      <c r="M52" s="54"/>
      <c r="N52" s="54"/>
      <c r="O52" s="54"/>
      <c r="P52" s="54"/>
    </row>
    <row r="53" spans="1:16" s="55" customFormat="1" ht="66" customHeight="1">
      <c r="A53" s="87" t="s">
        <v>28</v>
      </c>
      <c r="B53" s="86" t="s">
        <v>161</v>
      </c>
      <c r="C53" s="104" t="s">
        <v>168</v>
      </c>
      <c r="D53" s="85" t="s">
        <v>169</v>
      </c>
      <c r="E53" s="108"/>
      <c r="F53" s="79">
        <v>91</v>
      </c>
      <c r="G53" s="80">
        <f t="shared" si="3"/>
        <v>91</v>
      </c>
      <c r="H53" s="54"/>
      <c r="I53" s="54"/>
      <c r="J53" s="54"/>
      <c r="K53" s="54"/>
      <c r="L53" s="54"/>
      <c r="M53" s="54"/>
      <c r="N53" s="54"/>
      <c r="O53" s="54"/>
      <c r="P53" s="54"/>
    </row>
    <row r="54" spans="1:16" s="55" customFormat="1" ht="63" customHeight="1">
      <c r="A54" s="87" t="s">
        <v>46</v>
      </c>
      <c r="B54" s="86" t="s">
        <v>164</v>
      </c>
      <c r="C54" s="104" t="s">
        <v>171</v>
      </c>
      <c r="D54" s="85" t="s">
        <v>170</v>
      </c>
      <c r="E54" s="108"/>
      <c r="F54" s="79">
        <v>35</v>
      </c>
      <c r="G54" s="80">
        <f t="shared" si="3"/>
        <v>35</v>
      </c>
      <c r="H54" s="54"/>
      <c r="I54" s="54"/>
      <c r="J54" s="54"/>
      <c r="K54" s="54"/>
      <c r="L54" s="54"/>
      <c r="M54" s="54"/>
      <c r="N54" s="54"/>
      <c r="O54" s="54"/>
      <c r="P54" s="54"/>
    </row>
    <row r="55" spans="1:16" s="55" customFormat="1" ht="71.25" customHeight="1">
      <c r="A55" s="87" t="s">
        <v>46</v>
      </c>
      <c r="B55" s="86" t="s">
        <v>165</v>
      </c>
      <c r="C55" s="104" t="s">
        <v>173</v>
      </c>
      <c r="D55" s="85" t="s">
        <v>172</v>
      </c>
      <c r="E55" s="108"/>
      <c r="F55" s="79">
        <v>57.8</v>
      </c>
      <c r="G55" s="80">
        <f t="shared" si="3"/>
        <v>57.8</v>
      </c>
      <c r="H55" s="54"/>
      <c r="I55" s="54"/>
      <c r="J55" s="54"/>
      <c r="K55" s="54"/>
      <c r="L55" s="54"/>
      <c r="M55" s="54"/>
      <c r="N55" s="54"/>
      <c r="O55" s="54"/>
      <c r="P55" s="54"/>
    </row>
    <row r="56" spans="1:16" s="55" customFormat="1" ht="71.25" customHeight="1">
      <c r="A56" s="87" t="s">
        <v>46</v>
      </c>
      <c r="B56" s="86" t="s">
        <v>176</v>
      </c>
      <c r="C56" s="104" t="s">
        <v>179</v>
      </c>
      <c r="D56" s="85" t="s">
        <v>180</v>
      </c>
      <c r="E56" s="108"/>
      <c r="F56" s="79">
        <v>30</v>
      </c>
      <c r="G56" s="80">
        <f t="shared" si="3"/>
        <v>30</v>
      </c>
      <c r="H56" s="54"/>
      <c r="I56" s="54"/>
      <c r="J56" s="54"/>
      <c r="K56" s="54"/>
      <c r="L56" s="54"/>
      <c r="M56" s="54"/>
      <c r="N56" s="54"/>
      <c r="O56" s="54"/>
      <c r="P56" s="54"/>
    </row>
    <row r="57" spans="1:16" s="55" customFormat="1" ht="71.25" customHeight="1">
      <c r="A57" s="87" t="s">
        <v>46</v>
      </c>
      <c r="B57" s="86" t="s">
        <v>177</v>
      </c>
      <c r="C57" s="104" t="s">
        <v>182</v>
      </c>
      <c r="D57" s="85" t="s">
        <v>181</v>
      </c>
      <c r="E57" s="108"/>
      <c r="F57" s="79">
        <v>74</v>
      </c>
      <c r="G57" s="80">
        <f t="shared" si="3"/>
        <v>74</v>
      </c>
      <c r="H57" s="54"/>
      <c r="I57" s="54"/>
      <c r="J57" s="54"/>
      <c r="K57" s="54"/>
      <c r="L57" s="54"/>
      <c r="M57" s="54"/>
      <c r="N57" s="54"/>
      <c r="O57" s="54"/>
      <c r="P57" s="54"/>
    </row>
    <row r="58" spans="1:16" s="55" customFormat="1" ht="71.25" customHeight="1">
      <c r="A58" s="87" t="s">
        <v>46</v>
      </c>
      <c r="B58" s="86" t="s">
        <v>178</v>
      </c>
      <c r="C58" s="104" t="s">
        <v>184</v>
      </c>
      <c r="D58" s="85" t="s">
        <v>183</v>
      </c>
      <c r="E58" s="108"/>
      <c r="F58" s="79">
        <v>10</v>
      </c>
      <c r="G58" s="80">
        <f t="shared" si="3"/>
        <v>10</v>
      </c>
      <c r="H58" s="54"/>
      <c r="I58" s="54"/>
      <c r="J58" s="54"/>
      <c r="K58" s="54"/>
      <c r="L58" s="54"/>
      <c r="M58" s="54"/>
      <c r="N58" s="54"/>
      <c r="O58" s="54"/>
      <c r="P58" s="54"/>
    </row>
    <row r="59" spans="1:8" s="54" customFormat="1" ht="24.75" customHeight="1">
      <c r="A59" s="136" t="s">
        <v>35</v>
      </c>
      <c r="B59" s="136"/>
      <c r="C59" s="136"/>
      <c r="D59" s="136"/>
      <c r="E59" s="88"/>
      <c r="F59" s="89"/>
      <c r="G59" s="128">
        <f>G10-G12-G26</f>
        <v>6280.279999999999</v>
      </c>
      <c r="H59" s="97"/>
    </row>
    <row r="60" spans="1:8" s="54" customFormat="1" ht="24.75" customHeight="1">
      <c r="A60" s="136" t="s">
        <v>33</v>
      </c>
      <c r="B60" s="136"/>
      <c r="C60" s="136"/>
      <c r="D60" s="136"/>
      <c r="E60" s="88"/>
      <c r="F60" s="89"/>
      <c r="G60" s="106">
        <f>G11-G12</f>
        <v>3341.699999999999</v>
      </c>
      <c r="H60" s="111"/>
    </row>
    <row r="61" spans="1:8" s="54" customFormat="1" ht="25.5" customHeight="1">
      <c r="A61" s="136" t="s">
        <v>34</v>
      </c>
      <c r="B61" s="136"/>
      <c r="C61" s="136"/>
      <c r="D61" s="136"/>
      <c r="E61" s="88"/>
      <c r="F61" s="89"/>
      <c r="G61" s="106" t="s">
        <v>185</v>
      </c>
      <c r="H61" s="122"/>
    </row>
    <row r="62" spans="1:7" s="63" customFormat="1" ht="24" customHeight="1">
      <c r="A62" s="96"/>
      <c r="B62" s="96"/>
      <c r="C62" s="96"/>
      <c r="D62" s="96"/>
      <c r="E62" s="96"/>
      <c r="F62" s="96"/>
      <c r="G62" s="123"/>
    </row>
    <row r="63" spans="1:7" s="63" customFormat="1" ht="21.75" customHeight="1">
      <c r="A63" s="140" t="s">
        <v>60</v>
      </c>
      <c r="B63" s="142"/>
      <c r="C63" s="142"/>
      <c r="D63" s="142"/>
      <c r="E63" s="142"/>
      <c r="F63" s="142"/>
      <c r="G63" s="142"/>
    </row>
    <row r="64" spans="1:5" s="63" customFormat="1" ht="13.5" customHeight="1" hidden="1">
      <c r="A64" s="53"/>
      <c r="B64" s="91"/>
      <c r="C64" s="92"/>
      <c r="D64" s="93"/>
      <c r="E64" s="93"/>
    </row>
    <row r="65" spans="1:6" s="63" customFormat="1" ht="21" customHeight="1">
      <c r="A65" s="143" t="s">
        <v>58</v>
      </c>
      <c r="B65" s="143"/>
      <c r="C65" s="143"/>
      <c r="D65" s="143"/>
      <c r="E65" s="143"/>
      <c r="F65" s="143"/>
    </row>
    <row r="66" spans="2:3" s="63" customFormat="1" ht="20.25" hidden="1">
      <c r="B66" s="66"/>
      <c r="C66" s="66"/>
    </row>
    <row r="67" spans="1:3" s="93" customFormat="1" ht="21" customHeight="1">
      <c r="A67" s="139"/>
      <c r="B67" s="139"/>
      <c r="C67" s="66"/>
    </row>
    <row r="68" spans="1:7" s="63" customFormat="1" ht="20.25">
      <c r="A68" s="140" t="s">
        <v>59</v>
      </c>
      <c r="B68" s="140"/>
      <c r="C68" s="140"/>
      <c r="D68" s="140"/>
      <c r="E68" s="140"/>
      <c r="F68" s="140"/>
      <c r="G68" s="140"/>
    </row>
    <row r="69" spans="1:7" s="63" customFormat="1" ht="21" customHeight="1">
      <c r="A69" s="140" t="s">
        <v>61</v>
      </c>
      <c r="B69" s="140"/>
      <c r="C69" s="140"/>
      <c r="D69" s="96"/>
      <c r="E69" s="96"/>
      <c r="F69" s="141" t="s">
        <v>62</v>
      </c>
      <c r="G69" s="141"/>
    </row>
    <row r="70" spans="1:7" ht="20.25" hidden="1">
      <c r="A70" s="93"/>
      <c r="B70" s="65"/>
      <c r="C70" s="65"/>
      <c r="D70" s="59"/>
      <c r="E70" s="59"/>
      <c r="F70" s="59"/>
      <c r="G70" s="61"/>
    </row>
    <row r="71" spans="1:7" ht="20.25">
      <c r="A71" s="64"/>
      <c r="B71" s="67"/>
      <c r="C71" s="68"/>
      <c r="D71" s="62"/>
      <c r="E71" s="60"/>
      <c r="F71" s="59"/>
      <c r="G71" s="61"/>
    </row>
    <row r="72" spans="1:7" ht="20.25">
      <c r="A72" s="64"/>
      <c r="B72" s="67"/>
      <c r="C72" s="68"/>
      <c r="D72" s="62"/>
      <c r="E72" s="60"/>
      <c r="F72" s="59"/>
      <c r="G72" s="61"/>
    </row>
    <row r="73" spans="1:6" ht="15.75">
      <c r="A73" s="94"/>
      <c r="B73" s="95"/>
      <c r="C73" s="95"/>
      <c r="D73" s="105"/>
      <c r="E73" s="95"/>
      <c r="F73" s="90"/>
    </row>
    <row r="74" spans="1:6" ht="15.75">
      <c r="A74" s="94"/>
      <c r="B74" s="95"/>
      <c r="C74" s="95"/>
      <c r="D74" s="95"/>
      <c r="E74" s="95"/>
      <c r="F74" s="90"/>
    </row>
    <row r="75" spans="1:6" ht="15.75">
      <c r="A75" s="94"/>
      <c r="B75" s="95"/>
      <c r="C75" s="95"/>
      <c r="D75" s="95"/>
      <c r="E75" s="95"/>
      <c r="F75" s="90"/>
    </row>
    <row r="76" spans="1:6" ht="15.75">
      <c r="A76" s="94"/>
      <c r="B76" s="95"/>
      <c r="C76" s="95"/>
      <c r="D76" s="95"/>
      <c r="E76" s="95"/>
      <c r="F76" s="90"/>
    </row>
    <row r="77" spans="1:6" ht="15.75">
      <c r="A77" s="94"/>
      <c r="B77" s="95"/>
      <c r="C77" s="95"/>
      <c r="D77" s="95"/>
      <c r="E77" s="95"/>
      <c r="F77" s="90"/>
    </row>
    <row r="78" spans="4:6" ht="180" customHeight="1">
      <c r="D78" s="95"/>
      <c r="E78" s="95"/>
      <c r="F78" s="90"/>
    </row>
    <row r="79" spans="4:6" ht="201" customHeight="1">
      <c r="D79" s="95"/>
      <c r="E79" s="95"/>
      <c r="F79" s="90"/>
    </row>
    <row r="80" spans="4:6" ht="83.25" customHeight="1">
      <c r="D80" s="95"/>
      <c r="E80" s="95"/>
      <c r="F80" s="90"/>
    </row>
    <row r="81" spans="1:6" ht="60" customHeight="1">
      <c r="A81" s="129"/>
      <c r="B81" s="61" t="s">
        <v>186</v>
      </c>
      <c r="C81" s="130"/>
      <c r="D81" s="95"/>
      <c r="E81" s="95"/>
      <c r="F81" s="90"/>
    </row>
    <row r="82" spans="1:6" ht="27" customHeight="1">
      <c r="A82" s="129"/>
      <c r="B82" s="61"/>
      <c r="C82" s="130"/>
      <c r="D82" s="95"/>
      <c r="E82" s="95"/>
      <c r="F82" s="90"/>
    </row>
    <row r="83" spans="1:6" ht="24" customHeight="1">
      <c r="A83" s="129"/>
      <c r="B83" s="61" t="s">
        <v>187</v>
      </c>
      <c r="C83" s="130"/>
      <c r="D83" s="95"/>
      <c r="E83" s="95"/>
      <c r="F83" s="90"/>
    </row>
    <row r="84" spans="1:6" ht="24" customHeight="1">
      <c r="A84" s="129"/>
      <c r="B84" s="61"/>
      <c r="C84" s="130"/>
      <c r="D84" s="95"/>
      <c r="E84" s="95"/>
      <c r="F84" s="90"/>
    </row>
    <row r="85" spans="1:6" ht="24" customHeight="1">
      <c r="A85" s="129"/>
      <c r="B85" s="61" t="s">
        <v>188</v>
      </c>
      <c r="C85" s="130"/>
      <c r="D85" s="95"/>
      <c r="E85" s="95"/>
      <c r="F85" s="90"/>
    </row>
    <row r="86" spans="1:6" ht="24" customHeight="1">
      <c r="A86" s="129"/>
      <c r="B86" s="61"/>
      <c r="C86" s="130"/>
      <c r="D86" s="95"/>
      <c r="E86" s="95"/>
      <c r="F86" s="90"/>
    </row>
    <row r="87" spans="1:6" ht="24" customHeight="1">
      <c r="A87" s="126"/>
      <c r="B87" s="61" t="s">
        <v>189</v>
      </c>
      <c r="C87" s="121"/>
      <c r="D87" s="95"/>
      <c r="E87" s="95"/>
      <c r="F87" s="90"/>
    </row>
    <row r="88" spans="1:6" ht="24" customHeight="1">
      <c r="A88" s="126"/>
      <c r="B88" s="61"/>
      <c r="C88" s="121"/>
      <c r="D88" s="95"/>
      <c r="E88" s="95"/>
      <c r="F88" s="90"/>
    </row>
    <row r="89" spans="1:6" ht="24" customHeight="1">
      <c r="A89" s="131"/>
      <c r="B89" s="61" t="s">
        <v>190</v>
      </c>
      <c r="C89" s="121"/>
      <c r="D89" s="95"/>
      <c r="E89" s="95"/>
      <c r="F89" s="90"/>
    </row>
    <row r="90" spans="1:6" ht="24" customHeight="1">
      <c r="A90" s="131"/>
      <c r="B90" s="61"/>
      <c r="C90" s="121"/>
      <c r="D90" s="95"/>
      <c r="E90" s="95"/>
      <c r="F90" s="90"/>
    </row>
    <row r="91" spans="1:6" ht="24" customHeight="1">
      <c r="A91" s="112"/>
      <c r="B91" s="61" t="s">
        <v>191</v>
      </c>
      <c r="C91" s="121"/>
      <c r="D91" s="95"/>
      <c r="E91" s="95"/>
      <c r="F91" s="90"/>
    </row>
    <row r="92" spans="1:6" ht="24" customHeight="1">
      <c r="A92" s="109"/>
      <c r="B92" s="121"/>
      <c r="C92" s="121"/>
      <c r="D92" s="95"/>
      <c r="E92" s="95"/>
      <c r="F92" s="90"/>
    </row>
    <row r="93" spans="1:6" ht="24" customHeight="1">
      <c r="A93" s="109"/>
      <c r="B93" s="121"/>
      <c r="C93" s="121"/>
      <c r="D93" s="95"/>
      <c r="E93" s="95"/>
      <c r="F93" s="90"/>
    </row>
    <row r="94" spans="1:6" ht="24" customHeight="1">
      <c r="A94" s="109"/>
      <c r="B94" s="121"/>
      <c r="C94" s="121"/>
      <c r="D94" s="95"/>
      <c r="E94" s="95"/>
      <c r="F94" s="90"/>
    </row>
    <row r="95" spans="1:6" ht="24" customHeight="1">
      <c r="A95" s="109"/>
      <c r="B95" s="113"/>
      <c r="C95" s="109"/>
      <c r="D95" s="95"/>
      <c r="E95" s="95"/>
      <c r="F95" s="90"/>
    </row>
    <row r="96" spans="1:6" ht="24" customHeight="1">
      <c r="A96" s="109"/>
      <c r="B96" s="113"/>
      <c r="C96" s="109"/>
      <c r="D96" s="95"/>
      <c r="E96" s="95"/>
      <c r="F96" s="90"/>
    </row>
    <row r="97" spans="1:6" ht="123.75" customHeight="1">
      <c r="A97" s="102"/>
      <c r="B97" s="102"/>
      <c r="C97" s="102"/>
      <c r="D97" s="95"/>
      <c r="E97" s="95"/>
      <c r="F97" s="90"/>
    </row>
    <row r="98" spans="1:6" ht="24" customHeight="1">
      <c r="A98" s="110" t="s">
        <v>137</v>
      </c>
      <c r="B98" s="98"/>
      <c r="C98" s="98"/>
      <c r="D98" s="95"/>
      <c r="E98" s="95"/>
      <c r="F98" s="90"/>
    </row>
    <row r="99" spans="1:6" ht="19.5">
      <c r="A99" s="116" t="s">
        <v>138</v>
      </c>
      <c r="B99" s="98"/>
      <c r="C99" s="98"/>
      <c r="D99" s="95"/>
      <c r="E99" s="95"/>
      <c r="F99" s="90"/>
    </row>
    <row r="100" spans="4:6" ht="15.75">
      <c r="D100" s="95"/>
      <c r="E100" s="95"/>
      <c r="F100" s="90"/>
    </row>
    <row r="101" ht="19.5">
      <c r="A101" s="110"/>
    </row>
    <row r="102" ht="19.5">
      <c r="A102" s="116"/>
    </row>
    <row r="103" spans="1:6" ht="19.5">
      <c r="A103" s="50"/>
      <c r="B103" s="98"/>
      <c r="C103" s="102"/>
      <c r="D103" s="95"/>
      <c r="E103" s="95"/>
      <c r="F103" s="90"/>
    </row>
    <row r="104" spans="1:6" ht="32.25" customHeight="1">
      <c r="A104" s="50"/>
      <c r="B104" s="121"/>
      <c r="C104" s="121"/>
      <c r="D104" s="95"/>
      <c r="E104" s="95"/>
      <c r="F104" s="90"/>
    </row>
    <row r="107" spans="4:6" ht="155.25" customHeight="1" hidden="1">
      <c r="D107" s="95"/>
      <c r="E107" s="95"/>
      <c r="F107" s="90"/>
    </row>
    <row r="108" spans="1:6" ht="19.5" hidden="1">
      <c r="A108" s="124" t="s">
        <v>137</v>
      </c>
      <c r="B108" s="103"/>
      <c r="C108" s="103"/>
      <c r="D108" s="95"/>
      <c r="E108" s="95"/>
      <c r="F108" s="90"/>
    </row>
    <row r="109" spans="1:6" ht="19.5" hidden="1">
      <c r="A109" s="125" t="s">
        <v>138</v>
      </c>
      <c r="B109" s="103"/>
      <c r="C109" s="103"/>
      <c r="D109" s="95"/>
      <c r="E109" s="95"/>
      <c r="F109" s="90"/>
    </row>
    <row r="110" spans="1:6" ht="19.5" hidden="1">
      <c r="A110" s="103" t="s">
        <v>89</v>
      </c>
      <c r="B110" s="103"/>
      <c r="C110" s="103"/>
      <c r="D110" s="95"/>
      <c r="E110" s="95"/>
      <c r="F110" s="90"/>
    </row>
    <row r="111" spans="1:6" ht="96" customHeight="1">
      <c r="A111" s="115"/>
      <c r="B111" s="114"/>
      <c r="C111" s="103"/>
      <c r="D111" s="95"/>
      <c r="E111" s="95"/>
      <c r="F111" s="90"/>
    </row>
    <row r="113" ht="15.75">
      <c r="A113" s="50"/>
    </row>
    <row r="114" ht="15.75">
      <c r="A114" s="50"/>
    </row>
  </sheetData>
  <sheetProtection/>
  <mergeCells count="17">
    <mergeCell ref="A61:D61"/>
    <mergeCell ref="A60:D60"/>
    <mergeCell ref="A67:B67"/>
    <mergeCell ref="A68:G68"/>
    <mergeCell ref="A69:C69"/>
    <mergeCell ref="F69:G69"/>
    <mergeCell ref="A63:G63"/>
    <mergeCell ref="A65:F65"/>
    <mergeCell ref="A5:G5"/>
    <mergeCell ref="A6:G6"/>
    <mergeCell ref="A59:D59"/>
    <mergeCell ref="B25:D25"/>
    <mergeCell ref="B26:D26"/>
    <mergeCell ref="B8:D8"/>
    <mergeCell ref="B10:D10"/>
    <mergeCell ref="B12:D12"/>
    <mergeCell ref="B11:D11"/>
  </mergeCells>
  <printOptions/>
  <pageMargins left="0.7874015748031497" right="0.3937007874015748" top="0.67" bottom="0.35433070866141736" header="0.41" footer="0.4330708661417323"/>
  <pageSetup firstPageNumber="80" useFirstPageNumber="1" fitToHeight="5" horizontalDpi="600" verticalDpi="600" orientation="portrait" paperSize="9" scale="75" r:id="rId1"/>
  <headerFooter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2013-08-30T02:31:28Z</cp:lastPrinted>
  <dcterms:created xsi:type="dcterms:W3CDTF">2006-10-20T01:44:38Z</dcterms:created>
  <dcterms:modified xsi:type="dcterms:W3CDTF">2013-08-30T02:31:30Z</dcterms:modified>
  <cp:category/>
  <cp:version/>
  <cp:contentType/>
  <cp:contentStatus/>
</cp:coreProperties>
</file>