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<sst xmlns="http://schemas.openxmlformats.org/spreadsheetml/2006/main" count="45" uniqueCount="32">
  <si>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ВСЕГО:</t>
  </si>
  <si>
    <t xml:space="preserve">ПЛАН </t>
  </si>
  <si>
    <t>(тыс.руб.)</t>
  </si>
  <si>
    <t>0700</t>
  </si>
  <si>
    <t>Образование</t>
  </si>
  <si>
    <t>Капитальный ремонт дошкольных образовательных учреждений</t>
  </si>
  <si>
    <t>Капитальный ремонт общеобразовательных учреждений (школы)</t>
  </si>
  <si>
    <t>Наименование</t>
  </si>
  <si>
    <t>Раздел, подраздел</t>
  </si>
  <si>
    <t>Капитальный ремонт нежилых помещений</t>
  </si>
  <si>
    <t>Общегосударственные вопросы</t>
  </si>
  <si>
    <t>0100</t>
  </si>
  <si>
    <t>0113</t>
  </si>
  <si>
    <t xml:space="preserve">Другие общегосударственные вопросы </t>
  </si>
  <si>
    <t>0701</t>
  </si>
  <si>
    <t>Дошкольное образование</t>
  </si>
  <si>
    <t>0702</t>
  </si>
  <si>
    <t>Общее образование</t>
  </si>
  <si>
    <t>за счет средств местного бюджета</t>
  </si>
  <si>
    <t>за счет средств федерального бюджета</t>
  </si>
  <si>
    <t>0709</t>
  </si>
  <si>
    <t xml:space="preserve">Другие вопросы в области образования </t>
  </si>
  <si>
    <t>(плюс, минус)</t>
  </si>
  <si>
    <t>Утв.
Думой
ЗАТО Северск 2012 г.</t>
  </si>
  <si>
    <t>Уточн.
Думой
 ЗАТО Северск 2012 г.</t>
  </si>
  <si>
    <t>0800</t>
  </si>
  <si>
    <t>0801</t>
  </si>
  <si>
    <t>Культура, кинематография</t>
  </si>
  <si>
    <t>Капитальный ремонт учреждений культуры</t>
  </si>
  <si>
    <t xml:space="preserve">финансирования  капитального ремонта  объектов бюджетной сферы 
ЗАТО Северск на 2012 год </t>
  </si>
  <si>
    <t>33 979,85»;</t>
  </si>
  <si>
    <r>
      <t xml:space="preserve">«Приложение 12
к Решению Думы ЗАТО Северск          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</si>
</sst>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6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53" applyFont="1" applyFill="1" applyAlignment="1">
      <alignment horizontal="right" vertical="center" wrapText="1"/>
      <protection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/>
    </xf>
    <xf numFmtId="0" fontId="2" fillId="0" borderId="0" xfId="53" applyFont="1" applyFill="1" applyAlignment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showZeros="0" tabSelected="1" zoomScale="75" zoomScaleNormal="75" zoomScalePageLayoutView="0" workbookViewId="0" topLeftCell="A1">
      <selection activeCell="H3" sqref="H3"/>
    </sheetView>
  </sheetViews>
  <sheetFormatPr defaultColWidth="8.8515625" defaultRowHeight="12.75"/>
  <cols>
    <col min="1" max="1" width="7.7109375" style="1" customWidth="1"/>
    <col min="2" max="2" width="60.8515625" style="3" customWidth="1"/>
    <col min="3" max="3" width="17.00390625" style="12" customWidth="1"/>
    <col min="4" max="4" width="15.7109375" style="12" customWidth="1"/>
    <col min="5" max="5" width="17.00390625" style="12" customWidth="1"/>
    <col min="6" max="16384" width="8.8515625" style="2" customWidth="1"/>
  </cols>
  <sheetData>
    <row r="1" spans="2:5" ht="76.5" customHeight="1">
      <c r="B1" s="23"/>
      <c r="C1" s="23"/>
      <c r="D1" s="24" t="s">
        <v>31</v>
      </c>
      <c r="E1" s="25"/>
    </row>
    <row r="2" spans="2:5" ht="15" customHeight="1">
      <c r="B2" s="14"/>
      <c r="C2" s="14"/>
      <c r="D2" s="14"/>
      <c r="E2" s="14"/>
    </row>
    <row r="3" spans="1:5" ht="15.75" customHeight="1">
      <c r="A3" s="26" t="s">
        <v>1</v>
      </c>
      <c r="B3" s="26"/>
      <c r="C3" s="26"/>
      <c r="D3" s="25"/>
      <c r="E3" s="25"/>
    </row>
    <row r="4" spans="1:5" ht="31.5" customHeight="1">
      <c r="A4" s="27" t="s">
        <v>29</v>
      </c>
      <c r="B4" s="27"/>
      <c r="C4" s="27"/>
      <c r="D4" s="25"/>
      <c r="E4" s="25"/>
    </row>
    <row r="5" spans="1:5" ht="15.75">
      <c r="A5" s="18"/>
      <c r="B5" s="18"/>
      <c r="C5" s="18"/>
      <c r="D5" s="18"/>
      <c r="E5" s="18"/>
    </row>
    <row r="6" spans="4:5" ht="15.75">
      <c r="D6" s="14"/>
      <c r="E6" s="14" t="s">
        <v>2</v>
      </c>
    </row>
    <row r="7" spans="1:5" ht="65.25" customHeight="1">
      <c r="A7" s="6" t="s">
        <v>8</v>
      </c>
      <c r="B7" s="7" t="s">
        <v>7</v>
      </c>
      <c r="C7" s="11" t="s">
        <v>23</v>
      </c>
      <c r="D7" s="11" t="s">
        <v>22</v>
      </c>
      <c r="E7" s="11" t="s">
        <v>24</v>
      </c>
    </row>
    <row r="8" spans="1:5" s="22" customFormat="1" ht="18.75" customHeight="1">
      <c r="A8" s="20">
        <v>1</v>
      </c>
      <c r="B8" s="20">
        <v>2</v>
      </c>
      <c r="C8" s="21">
        <v>3</v>
      </c>
      <c r="D8" s="21">
        <v>4</v>
      </c>
      <c r="E8" s="21">
        <v>5</v>
      </c>
    </row>
    <row r="9" spans="1:5" ht="21" customHeight="1">
      <c r="A9" s="5" t="s">
        <v>11</v>
      </c>
      <c r="B9" s="4" t="s">
        <v>10</v>
      </c>
      <c r="C9" s="15">
        <f>C11</f>
        <v>15000</v>
      </c>
      <c r="D9" s="15"/>
      <c r="E9" s="15">
        <f>E11</f>
        <v>15000</v>
      </c>
    </row>
    <row r="10" spans="1:5" ht="21" customHeight="1">
      <c r="A10" s="5" t="s">
        <v>12</v>
      </c>
      <c r="B10" s="4" t="s">
        <v>13</v>
      </c>
      <c r="C10" s="15">
        <f>C11</f>
        <v>15000</v>
      </c>
      <c r="D10" s="15"/>
      <c r="E10" s="15">
        <f>E11</f>
        <v>15000</v>
      </c>
    </row>
    <row r="11" spans="1:5" ht="21" customHeight="1">
      <c r="A11" s="5" t="s">
        <v>12</v>
      </c>
      <c r="B11" s="4" t="s">
        <v>9</v>
      </c>
      <c r="C11" s="15">
        <f>C12</f>
        <v>15000</v>
      </c>
      <c r="D11" s="15"/>
      <c r="E11" s="15">
        <f>E12</f>
        <v>15000</v>
      </c>
    </row>
    <row r="12" spans="1:5" ht="21" customHeight="1">
      <c r="A12" s="5"/>
      <c r="B12" s="8" t="s">
        <v>18</v>
      </c>
      <c r="C12" s="15">
        <v>15000</v>
      </c>
      <c r="D12" s="15"/>
      <c r="E12" s="15">
        <v>15000</v>
      </c>
    </row>
    <row r="13" spans="1:5" ht="21" customHeight="1">
      <c r="A13" s="5" t="s">
        <v>3</v>
      </c>
      <c r="B13" s="4" t="s">
        <v>4</v>
      </c>
      <c r="C13" s="15">
        <f>C15+C18+C20</f>
        <v>41420.28</v>
      </c>
      <c r="D13" s="15">
        <f>D15+D18+D20</f>
        <v>2531.6</v>
      </c>
      <c r="E13" s="15">
        <f>E15+E18+E20</f>
        <v>43951.88</v>
      </c>
    </row>
    <row r="14" spans="1:5" ht="21" customHeight="1">
      <c r="A14" s="5" t="s">
        <v>14</v>
      </c>
      <c r="B14" s="4" t="s">
        <v>15</v>
      </c>
      <c r="C14" s="15">
        <f>C15</f>
        <v>5790.1</v>
      </c>
      <c r="D14" s="15"/>
      <c r="E14" s="15">
        <f>E15</f>
        <v>5790.1</v>
      </c>
    </row>
    <row r="15" spans="1:5" ht="21" customHeight="1">
      <c r="A15" s="5" t="s">
        <v>14</v>
      </c>
      <c r="B15" s="4" t="s">
        <v>5</v>
      </c>
      <c r="C15" s="15">
        <f>C16</f>
        <v>5790.1</v>
      </c>
      <c r="D15" s="15"/>
      <c r="E15" s="15">
        <f>E16</f>
        <v>5790.1</v>
      </c>
    </row>
    <row r="16" spans="1:5" ht="21" customHeight="1">
      <c r="A16" s="5"/>
      <c r="B16" s="4" t="s">
        <v>18</v>
      </c>
      <c r="C16" s="15">
        <v>5790.1</v>
      </c>
      <c r="D16" s="15"/>
      <c r="E16" s="15">
        <v>5790.1</v>
      </c>
    </row>
    <row r="17" spans="1:5" ht="21" customHeight="1">
      <c r="A17" s="5" t="s">
        <v>16</v>
      </c>
      <c r="B17" s="8" t="s">
        <v>17</v>
      </c>
      <c r="C17" s="16">
        <f aca="true" t="shared" si="0" ref="C17:E18">C18</f>
        <v>1650.33</v>
      </c>
      <c r="D17" s="16">
        <f t="shared" si="0"/>
        <v>2531.6</v>
      </c>
      <c r="E17" s="16">
        <f t="shared" si="0"/>
        <v>4181.93</v>
      </c>
    </row>
    <row r="18" spans="1:5" ht="32.25" customHeight="1">
      <c r="A18" s="5" t="s">
        <v>16</v>
      </c>
      <c r="B18" s="4" t="s">
        <v>6</v>
      </c>
      <c r="C18" s="15">
        <f t="shared" si="0"/>
        <v>1650.33</v>
      </c>
      <c r="D18" s="15">
        <f t="shared" si="0"/>
        <v>2531.6</v>
      </c>
      <c r="E18" s="15">
        <f t="shared" si="0"/>
        <v>4181.93</v>
      </c>
    </row>
    <row r="19" spans="1:5" ht="21" customHeight="1">
      <c r="A19" s="5"/>
      <c r="B19" s="4" t="s">
        <v>18</v>
      </c>
      <c r="C19" s="15">
        <v>1650.33</v>
      </c>
      <c r="D19" s="15">
        <v>2531.6</v>
      </c>
      <c r="E19" s="15">
        <f>C19+D19</f>
        <v>4181.93</v>
      </c>
    </row>
    <row r="20" spans="1:5" ht="21" customHeight="1">
      <c r="A20" s="5" t="s">
        <v>20</v>
      </c>
      <c r="B20" s="8" t="s">
        <v>21</v>
      </c>
      <c r="C20" s="16">
        <f>C21+C23</f>
        <v>33979.85</v>
      </c>
      <c r="D20" s="16">
        <f>D21+D23</f>
        <v>0</v>
      </c>
      <c r="E20" s="16">
        <f>E21+E23</f>
        <v>33979.85</v>
      </c>
    </row>
    <row r="21" spans="1:5" ht="21" customHeight="1">
      <c r="A21" s="5" t="s">
        <v>20</v>
      </c>
      <c r="B21" s="4" t="s">
        <v>5</v>
      </c>
      <c r="C21" s="16">
        <f>28000-6672.02</f>
        <v>21327.98</v>
      </c>
      <c r="D21" s="16"/>
      <c r="E21" s="16">
        <f>28000-6672.02</f>
        <v>21327.98</v>
      </c>
    </row>
    <row r="22" spans="1:5" ht="21" customHeight="1">
      <c r="A22" s="5"/>
      <c r="B22" s="8" t="s">
        <v>19</v>
      </c>
      <c r="C22" s="16">
        <f>28000-6672.02</f>
        <v>21327.98</v>
      </c>
      <c r="D22" s="16"/>
      <c r="E22" s="16">
        <f>28000-6672.02</f>
        <v>21327.98</v>
      </c>
    </row>
    <row r="23" spans="1:5" ht="34.5" customHeight="1">
      <c r="A23" s="5" t="s">
        <v>20</v>
      </c>
      <c r="B23" s="4" t="s">
        <v>6</v>
      </c>
      <c r="C23" s="16">
        <f>12971.6-319.73</f>
        <v>12651.87</v>
      </c>
      <c r="D23" s="16"/>
      <c r="E23" s="16">
        <f>12971.6-319.73</f>
        <v>12651.87</v>
      </c>
    </row>
    <row r="24" spans="1:5" ht="21" customHeight="1">
      <c r="A24" s="5"/>
      <c r="B24" s="8" t="s">
        <v>19</v>
      </c>
      <c r="C24" s="16">
        <f>12971.6-319.73</f>
        <v>12651.87</v>
      </c>
      <c r="D24" s="16"/>
      <c r="E24" s="16">
        <f>12971.6-319.73</f>
        <v>12651.87</v>
      </c>
    </row>
    <row r="25" spans="1:5" ht="21" customHeight="1" hidden="1">
      <c r="A25" s="5" t="s">
        <v>25</v>
      </c>
      <c r="B25" s="8" t="s">
        <v>27</v>
      </c>
      <c r="C25" s="16"/>
      <c r="D25" s="16"/>
      <c r="E25" s="16">
        <f>E26</f>
        <v>0</v>
      </c>
    </row>
    <row r="26" spans="1:5" ht="21" customHeight="1" hidden="1">
      <c r="A26" s="5" t="s">
        <v>26</v>
      </c>
      <c r="B26" s="8" t="s">
        <v>28</v>
      </c>
      <c r="C26" s="16"/>
      <c r="D26" s="16"/>
      <c r="E26" s="16">
        <f>C26+D26</f>
        <v>0</v>
      </c>
    </row>
    <row r="27" spans="1:5" ht="21" customHeight="1" hidden="1">
      <c r="A27" s="5"/>
      <c r="B27" s="8" t="s">
        <v>18</v>
      </c>
      <c r="C27" s="16"/>
      <c r="D27" s="16"/>
      <c r="E27" s="16">
        <f>C27+D27</f>
        <v>0</v>
      </c>
    </row>
    <row r="28" spans="1:5" ht="21" customHeight="1">
      <c r="A28" s="5"/>
      <c r="B28" s="4" t="s">
        <v>0</v>
      </c>
      <c r="C28" s="16">
        <f>C9+C13</f>
        <v>56420.28</v>
      </c>
      <c r="D28" s="16">
        <f>D9+D13+D25</f>
        <v>2531.6</v>
      </c>
      <c r="E28" s="16">
        <f>E9+E13+E25</f>
        <v>58951.88</v>
      </c>
    </row>
    <row r="29" spans="1:5" ht="21" customHeight="1">
      <c r="A29" s="5"/>
      <c r="B29" s="4" t="s">
        <v>18</v>
      </c>
      <c r="C29" s="16">
        <f>C19+C12+C16</f>
        <v>22440.43</v>
      </c>
      <c r="D29" s="16">
        <f>D19+D12+D16+D25</f>
        <v>2531.6</v>
      </c>
      <c r="E29" s="16">
        <f>E19+E12+E16+E25</f>
        <v>24972.03</v>
      </c>
    </row>
    <row r="30" spans="1:5" s="9" customFormat="1" ht="21" customHeight="1">
      <c r="A30" s="10"/>
      <c r="B30" s="8" t="s">
        <v>19</v>
      </c>
      <c r="C30" s="15">
        <f>C24+C22</f>
        <v>33979.85</v>
      </c>
      <c r="D30" s="15">
        <f>D24+D22</f>
        <v>0</v>
      </c>
      <c r="E30" s="15" t="s">
        <v>30</v>
      </c>
    </row>
    <row r="31" spans="3:5" s="9" customFormat="1" ht="15.75">
      <c r="C31" s="19">
        <f>C9+C13-C28</f>
        <v>0</v>
      </c>
      <c r="D31" s="19"/>
      <c r="E31" s="19"/>
    </row>
    <row r="32" spans="3:5" s="9" customFormat="1" ht="15.75">
      <c r="C32" s="13"/>
      <c r="D32" s="13"/>
      <c r="E32" s="13"/>
    </row>
    <row r="37" ht="19.5" customHeight="1"/>
    <row r="122" ht="15.75">
      <c r="A122" s="17"/>
    </row>
    <row r="123" ht="15.75">
      <c r="A123" s="17"/>
    </row>
  </sheetData>
  <sheetProtection/>
  <mergeCells count="4">
    <mergeCell ref="B1:C1"/>
    <mergeCell ref="D1:E1"/>
    <mergeCell ref="A3:E3"/>
    <mergeCell ref="A4:E4"/>
  </mergeCells>
  <printOptions/>
  <pageMargins left="0.984251968503937" right="0.3937007874015748" top="0.7874015748031497" bottom="0.1968503937007874" header="0.5905511811023623" footer="0"/>
  <pageSetup firstPageNumber="30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2012-01-26T06:46:08Z</cp:lastPrinted>
  <dcterms:created xsi:type="dcterms:W3CDTF">2005-12-28T19:43:42Z</dcterms:created>
  <dcterms:modified xsi:type="dcterms:W3CDTF">2012-02-06T05:07:36Z</dcterms:modified>
  <cp:category/>
  <cp:version/>
  <cp:contentType/>
  <cp:contentStatus/>
</cp:coreProperties>
</file>