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Лист1" sheetId="1" r:id="rId1"/>
  </sheets>
  <definedNames>
    <definedName name="Z_34658BC5_C66C_4D24_830E_5A4FE0D51247_.wvu.PrintArea" localSheetId="0" hidden="1">'Лист1'!$A$1:$G$42</definedName>
    <definedName name="Z_34658BC5_C66C_4D24_830E_5A4FE0D51247_.wvu.PrintTitles" localSheetId="0" hidden="1">'Лист1'!$11:$11</definedName>
    <definedName name="Z_34658BC5_C66C_4D24_830E_5A4FE0D51247_.wvu.Rows" localSheetId="0" hidden="1">'Лист1'!$34:$36</definedName>
    <definedName name="Z_442DA3B0_A1CC_40F1_B2B0_CAD9D15F9C92_.wvu.PrintArea" localSheetId="0" hidden="1">'Лист1'!$A$1:$G$49</definedName>
    <definedName name="Z_442DA3B0_A1CC_40F1_B2B0_CAD9D15F9C92_.wvu.PrintTitles" localSheetId="0" hidden="1">'Лист1'!$11:$11</definedName>
    <definedName name="Z_442DA3B0_A1CC_40F1_B2B0_CAD9D15F9C92_.wvu.Rows" localSheetId="0" hidden="1">'Лист1'!$34:$36</definedName>
    <definedName name="Z_78C7FF21_DB06_4AA6_900A_A712C8BD7D92_.wvu.PrintArea" localSheetId="0" hidden="1">'Лист1'!$A$1:$G$42</definedName>
    <definedName name="Z_78C7FF21_DB06_4AA6_900A_A712C8BD7D92_.wvu.PrintTitles" localSheetId="0" hidden="1">'Лист1'!$11:$11</definedName>
    <definedName name="Z_78C7FF21_DB06_4AA6_900A_A712C8BD7D92_.wvu.Rows" localSheetId="0" hidden="1">'Лист1'!$34:$36</definedName>
    <definedName name="Z_82686652_7AA9_49A9_A778_6647C59B38C7_.wvu.PrintArea" localSheetId="0" hidden="1">'Лист1'!$A$1:$G$49</definedName>
    <definedName name="Z_82686652_7AA9_49A9_A778_6647C59B38C7_.wvu.PrintTitles" localSheetId="0" hidden="1">'Лист1'!$11:$11</definedName>
    <definedName name="Z_82686652_7AA9_49A9_A778_6647C59B38C7_.wvu.Rows" localSheetId="0" hidden="1">'Лист1'!$34:$36</definedName>
    <definedName name="Z_A79ECC4E_4A63_444A_85DB_6BEBD1082DE5_.wvu.PrintArea" localSheetId="0" hidden="1">'Лист1'!$A$1:$G$42</definedName>
    <definedName name="Z_A79ECC4E_4A63_444A_85DB_6BEBD1082DE5_.wvu.PrintTitles" localSheetId="0" hidden="1">'Лист1'!$11:$11</definedName>
    <definedName name="Z_A79ECC4E_4A63_444A_85DB_6BEBD1082DE5_.wvu.Rows" localSheetId="0" hidden="1">'Лист1'!$34:$36</definedName>
    <definedName name="Z_C337EAE5_1D84_4362_A542_50A54889716A_.wvu.PrintArea" localSheetId="0" hidden="1">'Лист1'!$A$1:$G$49</definedName>
    <definedName name="Z_C337EAE5_1D84_4362_A542_50A54889716A_.wvu.PrintTitles" localSheetId="0" hidden="1">'Лист1'!$11:$11</definedName>
    <definedName name="Z_C337EAE5_1D84_4362_A542_50A54889716A_.wvu.Rows" localSheetId="0" hidden="1">'Лист1'!$34:$36</definedName>
    <definedName name="_xlnm.Print_Titles" localSheetId="0">'Лист1'!$11:$11</definedName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<sst xmlns="http://schemas.openxmlformats.org/spreadsheetml/2006/main" count="67" uniqueCount="53">
  <si>
    <t>РЕЗЕРВНЫЕ ФОНДЫ</t>
  </si>
  <si>
    <t xml:space="preserve">Администрации ЗАТО Северск на 2016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</si>
  <si>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</si>
  <si>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</si>
  <si>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</si>
  <si>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2016 г.</t>
  </si>
  <si>
    <t>(плюс, минус)</t>
  </si>
  <si>
    <t>Уточн. Думой ЗАТО Северск,                2016 г.</t>
  </si>
  <si>
    <t>Утверждено по бюджету на 2016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</si>
  <si>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</si>
  <si>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</si>
  <si>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</si>
  <si>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</si>
  <si>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</si>
  <si>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</si>
  <si>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</si>
  <si>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0106</t>
  </si>
  <si>
    <t>Выплата единовременного пособия лицу, замещавшему муниципальную должность, при прекращении полномочий в связи с истечением их срока</t>
  </si>
  <si>
    <t>от 26.01.2016       № 52-р</t>
  </si>
  <si>
    <t>0104</t>
  </si>
  <si>
    <t>2.Администрация ЗАТО Северск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</si>
  <si>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</si>
  <si>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</si>
  <si>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</si>
  <si>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</si>
  <si>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«Приложение 7</t>
  </si>
  <si>
    <t>к Решению Думы ЗАТО Северск</t>
  </si>
  <si>
    <t>от 24.12.2015 № 8/1</t>
  </si>
  <si>
    <t>от 28.01.2016      № 74-р</t>
  </si>
  <si>
    <t>0701</t>
  </si>
  <si>
    <t>3.Управление образование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</si>
  <si>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</si>
  <si>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0309</t>
  </si>
  <si>
    <t>1.Управление по делам защиты населения и территорий от чрезвычайных ситуаций Администрации ЗАТО Северск</t>
  </si>
  <si>
    <t>2.Управление по делам защиты населения и территорий от чрезвычайных ситуаций Администрации ЗАТО Северск</t>
  </si>
  <si>
    <t>от 15.03.2016 
№ 407-р</t>
  </si>
  <si>
    <t>от 01.03.2016 
№ 330-р</t>
  </si>
  <si>
    <t>Оплата расходов по временному размещению пострадавших при возникновении пожара 30.01.2016 в жилом доме по адресу: г.Северск, ул.Крупской,24 в АНКО "Санаторий-профилакторий № 2"</t>
  </si>
  <si>
    <t>Оплата расходов по организации работы нештатных водомерных постов в пос.Орловка и Иглаково в период весеннего половодья;
оплата работ по демеркуризации и утилизации ртути и ртутьсодержащих отходов, изъятых на территории ЗАТО Северск в 2014 и 2015 гг.</t>
  </si>
  <si>
    <t>Предоставление субсидии на иные цели МБДОУ "Детский сад № 52" на переоборудование спортивной площадки "Школа мяча"</t>
  </si>
  <si>
    <t xml:space="preserve">1.Счетная палата ЗАТО Северск </t>
  </si>
  <si>
    <t xml:space="preserve">4.Счетная палата  ЗАТО Северск </t>
  </si>
  <si>
    <t>от 20.04.2016   № 606-р</t>
  </si>
  <si>
    <t>от 20.04.2016   № 607-р</t>
  </si>
  <si>
    <t>от 19.05.2016
 № 772-р</t>
  </si>
  <si>
    <t>0505</t>
  </si>
  <si>
    <t>3.Управление имущественных отношений Администрации ЗАТО Северск</t>
  </si>
  <si>
    <t>Проведение работ по изготовлению и установке подпорных столбов под стыки плит перекрытия в помещении мастерской и инструментальное обследование помещений мастерской МБОУ № 86 специалистами "НИИСМ ТГАСУ"</t>
  </si>
  <si>
    <t>5.Администрация ЗАТО Северск</t>
  </si>
  <si>
    <t>от 25.05.2016   № 823-р</t>
  </si>
  <si>
    <t>6.УВГТ Администрации ЗАТО Северск</t>
  </si>
  <si>
    <t>от 25.05.2016    № 824-р</t>
  </si>
  <si>
    <t>3 816,98;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</si>
</sst>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60" zoomScalePageLayoutView="0" workbookViewId="0" topLeftCell="A1">
      <selection activeCell="N10" sqref="N10"/>
    </sheetView>
  </sheetViews>
  <sheetFormatPr defaultColWidth="8.75390625" defaultRowHeight="15.75"/>
  <cols>
    <col min="1" max="1" width="6.875" style="1" customWidth="1"/>
    <col min="2" max="2" width="16.375" style="1" customWidth="1"/>
    <col min="3" max="3" width="31.125" style="1" customWidth="1"/>
    <col min="4" max="4" width="14.50390625" style="1" customWidth="1"/>
    <col min="5" max="5" width="13.625" style="1" customWidth="1"/>
    <col min="6" max="6" width="11.125" style="1" customWidth="1"/>
    <col min="7" max="7" width="12.625" style="1" customWidth="1"/>
    <col min="8" max="16384" width="8.75390625" style="1" customWidth="1"/>
  </cols>
  <sheetData>
    <row r="1" ht="15.75">
      <c r="E1" s="2" t="s">
        <v>25</v>
      </c>
    </row>
    <row r="2" ht="15.75">
      <c r="E2" s="2" t="s">
        <v>26</v>
      </c>
    </row>
    <row r="3" ht="15.75">
      <c r="E3" s="2" t="s">
        <v>27</v>
      </c>
    </row>
    <row r="7" spans="1:7" s="3" customFormat="1" ht="18.75" customHeight="1">
      <c r="A7" s="45" t="s">
        <v>0</v>
      </c>
      <c r="B7" s="45"/>
      <c r="C7" s="45"/>
      <c r="D7" s="45"/>
      <c r="E7" s="45"/>
      <c r="F7" s="45"/>
      <c r="G7" s="45"/>
    </row>
    <row r="8" spans="1:7" s="3" customFormat="1" ht="17.25" customHeight="1">
      <c r="A8" s="46" t="s">
        <v>1</v>
      </c>
      <c r="B8" s="46"/>
      <c r="C8" s="46"/>
      <c r="D8" s="46"/>
      <c r="E8" s="46"/>
      <c r="F8" s="46"/>
      <c r="G8" s="46"/>
    </row>
    <row r="9" spans="2:7" s="3" customFormat="1" ht="15" customHeight="1">
      <c r="B9" s="4"/>
      <c r="C9" s="4"/>
      <c r="G9" s="5" t="s">
        <v>2</v>
      </c>
    </row>
    <row r="10" spans="1:7" s="3" customFormat="1" ht="87.75" customHeight="1">
      <c r="A10" s="6" t="s">
        <v>3</v>
      </c>
      <c r="B10" s="47" t="s">
        <v>4</v>
      </c>
      <c r="C10" s="47"/>
      <c r="D10" s="47"/>
      <c r="E10" s="7" t="s">
        <v>5</v>
      </c>
      <c r="F10" s="7" t="s">
        <v>6</v>
      </c>
      <c r="G10" s="7" t="s">
        <v>7</v>
      </c>
    </row>
    <row r="11" spans="1:7" s="3" customFormat="1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3" customFormat="1" ht="35.25" customHeight="1">
      <c r="A12" s="11"/>
      <c r="B12" s="41" t="s">
        <v>8</v>
      </c>
      <c r="C12" s="41"/>
      <c r="D12" s="41"/>
      <c r="E12" s="12">
        <f>E13+E20</f>
        <v>9294.08</v>
      </c>
      <c r="F12" s="13">
        <f>F13+F20</f>
        <v>0</v>
      </c>
      <c r="G12" s="12">
        <f>E12+F12</f>
        <v>9294.08</v>
      </c>
    </row>
    <row r="13" spans="1:9" s="3" customFormat="1" ht="76.5" customHeight="1">
      <c r="A13" s="14" t="s">
        <v>9</v>
      </c>
      <c r="B13" s="48" t="s">
        <v>10</v>
      </c>
      <c r="C13" s="48"/>
      <c r="D13" s="48"/>
      <c r="E13" s="15">
        <f>2683.42</f>
        <v>2683.42</v>
      </c>
      <c r="F13" s="15"/>
      <c r="G13" s="15">
        <f>E13+F13</f>
        <v>2683.42</v>
      </c>
      <c r="I13" s="2"/>
    </row>
    <row r="14" spans="1:7" s="3" customFormat="1" ht="76.5" customHeight="1">
      <c r="A14" s="14"/>
      <c r="B14" s="16" t="s">
        <v>13</v>
      </c>
      <c r="C14" s="16" t="s">
        <v>14</v>
      </c>
      <c r="D14" s="17" t="s">
        <v>15</v>
      </c>
      <c r="E14" s="15"/>
      <c r="F14" s="15"/>
      <c r="G14" s="15"/>
    </row>
    <row r="15" spans="1:7" s="3" customFormat="1" ht="42.75" customHeight="1">
      <c r="A15" s="14"/>
      <c r="B15" s="35" t="s">
        <v>31</v>
      </c>
      <c r="C15" s="36"/>
      <c r="D15" s="37"/>
      <c r="E15" s="15">
        <f>SUM(E17:E19)</f>
        <v>124.639</v>
      </c>
      <c r="F15" s="15">
        <f>SUM(F17:F19)</f>
        <v>-10.5</v>
      </c>
      <c r="G15" s="15">
        <f>SUM(G17:G19)</f>
        <v>114.139</v>
      </c>
    </row>
    <row r="16" spans="1:7" s="3" customFormat="1" ht="76.5" customHeight="1">
      <c r="A16" s="14"/>
      <c r="B16" s="16" t="s">
        <v>13</v>
      </c>
      <c r="C16" s="16" t="s">
        <v>14</v>
      </c>
      <c r="D16" s="17" t="s">
        <v>15</v>
      </c>
      <c r="E16" s="15"/>
      <c r="F16" s="15"/>
      <c r="G16" s="15"/>
    </row>
    <row r="17" spans="1:7" s="3" customFormat="1" ht="144" customHeight="1">
      <c r="A17" s="14" t="s">
        <v>32</v>
      </c>
      <c r="B17" s="26" t="s">
        <v>33</v>
      </c>
      <c r="C17" s="24" t="s">
        <v>37</v>
      </c>
      <c r="D17" s="10" t="s">
        <v>36</v>
      </c>
      <c r="E17" s="15">
        <v>2.58</v>
      </c>
      <c r="F17" s="19"/>
      <c r="G17" s="15">
        <f>E17+F17</f>
        <v>2.58</v>
      </c>
    </row>
    <row r="18" spans="1:7" s="3" customFormat="1" ht="161.25" customHeight="1">
      <c r="A18" s="14" t="s">
        <v>32</v>
      </c>
      <c r="B18" s="26" t="s">
        <v>34</v>
      </c>
      <c r="C18" s="18" t="s">
        <v>38</v>
      </c>
      <c r="D18" s="10" t="s">
        <v>35</v>
      </c>
      <c r="E18" s="15">
        <v>34.399</v>
      </c>
      <c r="F18" s="19">
        <v>-10.5</v>
      </c>
      <c r="G18" s="15">
        <f>E18+F18</f>
        <v>23.899</v>
      </c>
    </row>
    <row r="19" spans="1:7" s="3" customFormat="1" ht="155.25" customHeight="1">
      <c r="A19" s="25" t="s">
        <v>45</v>
      </c>
      <c r="B19" s="26" t="s">
        <v>46</v>
      </c>
      <c r="C19" s="18" t="s">
        <v>47</v>
      </c>
      <c r="D19" s="10" t="s">
        <v>44</v>
      </c>
      <c r="E19" s="31">
        <v>87.66</v>
      </c>
      <c r="F19" s="15"/>
      <c r="G19" s="15">
        <f>E19+F19</f>
        <v>87.66</v>
      </c>
    </row>
    <row r="20" spans="1:7" s="3" customFormat="1" ht="50.25" customHeight="1">
      <c r="A20" s="14" t="s">
        <v>9</v>
      </c>
      <c r="B20" s="32" t="s">
        <v>11</v>
      </c>
      <c r="C20" s="33"/>
      <c r="D20" s="34"/>
      <c r="E20" s="15">
        <v>6610.66</v>
      </c>
      <c r="F20" s="15"/>
      <c r="G20" s="15">
        <v>6610.66</v>
      </c>
    </row>
    <row r="21" spans="1:7" s="3" customFormat="1" ht="48" customHeight="1">
      <c r="A21" s="14"/>
      <c r="B21" s="32" t="s">
        <v>12</v>
      </c>
      <c r="C21" s="33"/>
      <c r="D21" s="33"/>
      <c r="E21" s="15">
        <f>SUM(E23:E26)+E27+E28</f>
        <v>2793.6800000000003</v>
      </c>
      <c r="F21" s="15">
        <f>F27+F28</f>
        <v>0</v>
      </c>
      <c r="G21" s="15">
        <f>G23+G24+G25+G26+G27+G28</f>
        <v>2793.6800000000003</v>
      </c>
    </row>
    <row r="22" spans="1:7" s="3" customFormat="1" ht="90" customHeight="1">
      <c r="A22" s="14"/>
      <c r="B22" s="16" t="s">
        <v>13</v>
      </c>
      <c r="C22" s="16" t="s">
        <v>14</v>
      </c>
      <c r="D22" s="17" t="s">
        <v>15</v>
      </c>
      <c r="E22" s="15"/>
      <c r="F22" s="15"/>
      <c r="G22" s="15"/>
    </row>
    <row r="23" spans="1:7" s="3" customFormat="1" ht="96" customHeight="1">
      <c r="A23" s="14" t="s">
        <v>16</v>
      </c>
      <c r="B23" s="28" t="s">
        <v>40</v>
      </c>
      <c r="C23" s="18" t="s">
        <v>17</v>
      </c>
      <c r="D23" s="16" t="s">
        <v>18</v>
      </c>
      <c r="E23" s="15">
        <v>827.66</v>
      </c>
      <c r="F23" s="15"/>
      <c r="G23" s="15">
        <f>E23+F23</f>
        <v>827.66</v>
      </c>
    </row>
    <row r="24" spans="1:7" s="3" customFormat="1" ht="115.5" customHeight="1">
      <c r="A24" s="14" t="s">
        <v>19</v>
      </c>
      <c r="B24" s="28" t="s">
        <v>20</v>
      </c>
      <c r="C24" s="18" t="s">
        <v>21</v>
      </c>
      <c r="D24" s="16" t="s">
        <v>28</v>
      </c>
      <c r="E24" s="15">
        <v>287.85</v>
      </c>
      <c r="F24" s="15"/>
      <c r="G24" s="15">
        <f>E24+F24</f>
        <v>287.85</v>
      </c>
    </row>
    <row r="25" spans="1:7" s="3" customFormat="1" ht="75" customHeight="1">
      <c r="A25" s="29" t="s">
        <v>29</v>
      </c>
      <c r="B25" s="27" t="s">
        <v>30</v>
      </c>
      <c r="C25" s="18" t="s">
        <v>39</v>
      </c>
      <c r="D25" s="16" t="s">
        <v>42</v>
      </c>
      <c r="E25" s="15">
        <v>30</v>
      </c>
      <c r="F25" s="15"/>
      <c r="G25" s="15">
        <f>E25+F25</f>
        <v>30</v>
      </c>
    </row>
    <row r="26" spans="1:7" s="3" customFormat="1" ht="96" customHeight="1">
      <c r="A26" s="14" t="s">
        <v>16</v>
      </c>
      <c r="B26" s="28" t="s">
        <v>41</v>
      </c>
      <c r="C26" s="18" t="s">
        <v>17</v>
      </c>
      <c r="D26" s="16" t="s">
        <v>43</v>
      </c>
      <c r="E26" s="15">
        <v>670.99</v>
      </c>
      <c r="F26" s="15"/>
      <c r="G26" s="15">
        <f>E26+F26</f>
        <v>670.99</v>
      </c>
    </row>
    <row r="27" spans="1:7" s="3" customFormat="1" ht="93" customHeight="1">
      <c r="A27" s="14" t="s">
        <v>19</v>
      </c>
      <c r="B27" s="28" t="s">
        <v>48</v>
      </c>
      <c r="C27" s="18" t="s">
        <v>21</v>
      </c>
      <c r="D27" s="16" t="s">
        <v>49</v>
      </c>
      <c r="E27" s="30">
        <v>393.34</v>
      </c>
      <c r="F27" s="30"/>
      <c r="G27" s="30">
        <v>393.34</v>
      </c>
    </row>
    <row r="28" spans="1:7" s="3" customFormat="1" ht="103.5" customHeight="1">
      <c r="A28" s="14" t="s">
        <v>16</v>
      </c>
      <c r="B28" s="28" t="s">
        <v>50</v>
      </c>
      <c r="C28" s="18" t="s">
        <v>21</v>
      </c>
      <c r="D28" s="16" t="s">
        <v>51</v>
      </c>
      <c r="E28" s="30">
        <v>583.84</v>
      </c>
      <c r="F28" s="30"/>
      <c r="G28" s="30">
        <v>583.84</v>
      </c>
    </row>
    <row r="29" spans="1:7" s="3" customFormat="1" ht="15.75">
      <c r="A29" s="38" t="s">
        <v>22</v>
      </c>
      <c r="B29" s="39"/>
      <c r="C29" s="39"/>
      <c r="D29" s="39"/>
      <c r="E29" s="40"/>
      <c r="F29" s="21"/>
      <c r="G29" s="22">
        <f>G30+3816.98</f>
        <v>6386.261</v>
      </c>
    </row>
    <row r="30" spans="1:8" s="3" customFormat="1" ht="15.75">
      <c r="A30" s="41" t="s">
        <v>23</v>
      </c>
      <c r="B30" s="41"/>
      <c r="C30" s="41"/>
      <c r="D30" s="41"/>
      <c r="E30" s="41"/>
      <c r="F30" s="20"/>
      <c r="G30" s="15">
        <f>G13-G15</f>
        <v>2569.281</v>
      </c>
      <c r="H30" s="2"/>
    </row>
    <row r="31" spans="1:7" s="3" customFormat="1" ht="15.75">
      <c r="A31" s="42" t="s">
        <v>24</v>
      </c>
      <c r="B31" s="43"/>
      <c r="C31" s="43"/>
      <c r="D31" s="43"/>
      <c r="E31" s="44"/>
      <c r="F31" s="20"/>
      <c r="G31" s="15" t="s">
        <v>52</v>
      </c>
    </row>
    <row r="32" ht="43.5" customHeight="1"/>
    <row r="33" ht="38.25" customHeight="1"/>
    <row r="34" ht="71.25" customHeight="1" hidden="1"/>
    <row r="35" ht="100.5" customHeight="1" hidden="1"/>
    <row r="36" ht="100.5" customHeight="1" hidden="1"/>
    <row r="45" ht="15.75">
      <c r="A45" s="23"/>
    </row>
    <row r="46" ht="15.75">
      <c r="A46" s="23"/>
    </row>
    <row r="47" ht="15.75">
      <c r="A47" s="23"/>
    </row>
    <row r="48" ht="15.75">
      <c r="A48" s="23"/>
    </row>
  </sheetData>
  <sheetProtection/>
  <mergeCells count="11">
    <mergeCell ref="A7:G7"/>
    <mergeCell ref="A8:G8"/>
    <mergeCell ref="B10:D10"/>
    <mergeCell ref="B12:D12"/>
    <mergeCell ref="B13:D13"/>
    <mergeCell ref="B20:D20"/>
    <mergeCell ref="B15:D15"/>
    <mergeCell ref="B21:D21"/>
    <mergeCell ref="A29:E29"/>
    <mergeCell ref="A30:E30"/>
    <mergeCell ref="A31:E31"/>
  </mergeCells>
  <printOptions/>
  <pageMargins left="1.1811023622047245" right="0.31496062992125984" top="0.5511811023622047" bottom="0.35433070866141736" header="0.31496062992125984" footer="0"/>
  <pageSetup firstPageNumber="13" useFirstPageNumber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Orlova_n</cp:lastModifiedBy>
  <cp:lastPrinted>2016-08-11T09:04:31Z</cp:lastPrinted>
  <dcterms:created xsi:type="dcterms:W3CDTF">2016-02-03T11:13:58Z</dcterms:created>
  <dcterms:modified xsi:type="dcterms:W3CDTF">2016-08-26T08:01:35Z</dcterms:modified>
  <cp:category/>
  <cp:version/>
  <cp:contentType/>
  <cp:contentStatus/>
</cp:coreProperties>
</file>