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65" windowHeight="10695" activeTab="1"/>
  </bookViews>
  <sheets>
    <sheet name="Мун_служ_01_01_2009" sheetId="1" r:id="rId1"/>
    <sheet name="к сессии от 19112009" sheetId="2" r:id="rId2"/>
  </sheets>
  <definedNames>
    <definedName name="Z_1408D4E0_F4B5_11D7_870F_009027A6C48C_.wvu.PrintArea" localSheetId="1" hidden="1">'к сессии от 19112009'!$A$1:$C$26</definedName>
    <definedName name="Z_1408D4E0_F4B5_11D7_870F_009027A6C48C_.wvu.PrintArea" localSheetId="0" hidden="1">'Мун_служ_01_01_2009'!$A$1:$C$27</definedName>
    <definedName name="Z_1BE592D6_7812_4E19_9AC7_C8102C6FECCF_.wvu.Cols" localSheetId="1" hidden="1">'к сессии от 19112009'!#REF!,'к сессии от 19112009'!$E:$E,'к сессии от 19112009'!#REF!</definedName>
    <definedName name="Z_1BE592D6_7812_4E19_9AC7_C8102C6FECCF_.wvu.Cols" localSheetId="0" hidden="1">'Мун_служ_01_01_2009'!#REF!,'Мун_служ_01_01_2009'!$E:$E,'Мун_служ_01_01_2009'!#REF!</definedName>
    <definedName name="Z_3AE60815_C3B9_4576_B22C_FD300646EDB0_.wvu.PrintArea" localSheetId="1" hidden="1">'к сессии от 19112009'!$A$1:$C$26</definedName>
    <definedName name="Z_3AE60815_C3B9_4576_B22C_FD300646EDB0_.wvu.PrintArea" localSheetId="0" hidden="1">'Мун_служ_01_01_2009'!$A$1:$C$27</definedName>
    <definedName name="Z_4278F54F_EC7E_4645_84D7_77A328CF1819_.wvu.PrintArea" localSheetId="1" hidden="1">'к сессии от 19112009'!$A$1:$C$26</definedName>
    <definedName name="Z_4278F54F_EC7E_4645_84D7_77A328CF1819_.wvu.PrintArea" localSheetId="0" hidden="1">'Мун_служ_01_01_2009'!$A$1:$C$27</definedName>
    <definedName name="Z_65F87CC0_F8E2_11D7_A9EF_009027A6C22F_.wvu.PrintArea" localSheetId="1" hidden="1">'к сессии от 19112009'!$A$1:$C$26</definedName>
    <definedName name="Z_65F87CC0_F8E2_11D7_A9EF_009027A6C22F_.wvu.PrintArea" localSheetId="0" hidden="1">'Мун_служ_01_01_2009'!$A$1:$C$27</definedName>
    <definedName name="Z_6F7F2B2F_4324_4976_8A65_77BA0A61269D_.wvu.Cols" localSheetId="1" hidden="1">'к сессии от 19112009'!#REF!,'к сессии от 19112009'!#REF!,'к сессии от 19112009'!$E:$E,'к сессии от 19112009'!#REF!,'к сессии от 19112009'!#REF!,'к сессии от 19112009'!#REF!</definedName>
    <definedName name="Z_6F7F2B2F_4324_4976_8A65_77BA0A61269D_.wvu.Cols" localSheetId="0" hidden="1">'Мун_служ_01_01_2009'!#REF!,'Мун_служ_01_01_2009'!#REF!,'Мун_служ_01_01_2009'!$E:$E,'Мун_служ_01_01_2009'!#REF!,'Мун_служ_01_01_2009'!#REF!,'Мун_служ_01_01_2009'!#REF!</definedName>
    <definedName name="Z_6F7F2B2F_4324_4976_8A65_77BA0A61269D_.wvu.PrintArea" localSheetId="1" hidden="1">'к сессии от 19112009'!$A$1:$E$72</definedName>
    <definedName name="Z_6F7F2B2F_4324_4976_8A65_77BA0A61269D_.wvu.PrintArea" localSheetId="0" hidden="1">'Мун_служ_01_01_2009'!$A$1:$E$77</definedName>
    <definedName name="Z_6F7F2B2F_4324_4976_8A65_77BA0A61269D_.wvu.Rows" localSheetId="1" hidden="1">'к сессии от 19112009'!$31:$33</definedName>
    <definedName name="Z_6F7F2B2F_4324_4976_8A65_77BA0A61269D_.wvu.Rows" localSheetId="0" hidden="1">'Мун_служ_01_01_2009'!$32:$38</definedName>
    <definedName name="Z_821BB4DB_CDAB_4704_89DE_1885EA6843CE_.wvu.PrintArea" localSheetId="1" hidden="1">'к сессии от 19112009'!$A$1:$C$26</definedName>
    <definedName name="Z_821BB4DB_CDAB_4704_89DE_1885EA6843CE_.wvu.PrintArea" localSheetId="0" hidden="1">'Мун_служ_01_01_2009'!$A$1:$C$27</definedName>
    <definedName name="Z_A13C28EB_AC64_4D61_983B_364D23C66144_.wvu.Cols" localSheetId="1" hidden="1">'к сессии от 19112009'!#REF!</definedName>
    <definedName name="Z_A13C28EB_AC64_4D61_983B_364D23C66144_.wvu.Cols" localSheetId="0" hidden="1">'Мун_служ_01_01_2009'!#REF!</definedName>
    <definedName name="Z_A13C28EB_AC64_4D61_983B_364D23C66144_.wvu.PrintArea" localSheetId="1" hidden="1">'к сессии от 19112009'!$A$1:$E$28</definedName>
    <definedName name="Z_A13C28EB_AC64_4D61_983B_364D23C66144_.wvu.PrintArea" localSheetId="0" hidden="1">'Мун_служ_01_01_2009'!$A$1:$E$29</definedName>
    <definedName name="Z_AD4FE466_0F42_4980_803F_8C55183A8122_.wvu.PrintArea" localSheetId="1" hidden="1">'к сессии от 19112009'!$A$1:$C$26</definedName>
    <definedName name="Z_AD4FE466_0F42_4980_803F_8C55183A8122_.wvu.PrintArea" localSheetId="0" hidden="1">'Мун_служ_01_01_2009'!$A$1:$C$27</definedName>
    <definedName name="Z_AFA86F46_EF5C_11D7_A5E1_00D0B7BFB1A9_.wvu.PrintArea" localSheetId="1" hidden="1">'к сессии от 19112009'!$A$1:$C$26</definedName>
    <definedName name="Z_AFA86F46_EF5C_11D7_A5E1_00D0B7BFB1A9_.wvu.PrintArea" localSheetId="0" hidden="1">'Мун_служ_01_01_2009'!$A$1:$C$27</definedName>
    <definedName name="Z_C292720E_9866_4F98_8FD2_A8CA5F813F09_.wvu.PrintArea" localSheetId="1" hidden="1">'к сессии от 19112009'!$A$1:$C$26</definedName>
    <definedName name="Z_C292720E_9866_4F98_8FD2_A8CA5F813F09_.wvu.PrintArea" localSheetId="0" hidden="1">'Мун_служ_01_01_2009'!$A$1:$C$27</definedName>
    <definedName name="Z_C77813EF_DB5F_4A3D_AC46_41F35E51795F_.wvu.Cols" localSheetId="1" hidden="1">'к сессии от 19112009'!#REF!</definedName>
    <definedName name="Z_C77813EF_DB5F_4A3D_AC46_41F35E51795F_.wvu.Cols" localSheetId="0" hidden="1">'Мун_служ_01_01_2009'!#REF!</definedName>
    <definedName name="Z_C77813EF_DB5F_4A3D_AC46_41F35E51795F_.wvu.PrintArea" localSheetId="1" hidden="1">'к сессии от 19112009'!$A$1:$E$28</definedName>
    <definedName name="Z_C77813EF_DB5F_4A3D_AC46_41F35E51795F_.wvu.PrintArea" localSheetId="0" hidden="1">'Мун_служ_01_01_2009'!$A$1:$E$29</definedName>
    <definedName name="Z_CA051906_837A_4904_91DB_9E6912B5AB6E_.wvu.PrintArea" localSheetId="1" hidden="1">'к сессии от 19112009'!$A$1:$C$26</definedName>
    <definedName name="Z_CA051906_837A_4904_91DB_9E6912B5AB6E_.wvu.PrintArea" localSheetId="0" hidden="1">'Мун_служ_01_01_2009'!$A$1:$C$27</definedName>
    <definedName name="Z_D55972E9_67B4_4688_A9DB_4AE445FAF453_.wvu.Cols" localSheetId="1" hidden="1">'к сессии от 19112009'!#REF!,'к сессии от 19112009'!$E:$E,'к сессии от 19112009'!#REF!,'к сессии от 19112009'!#REF!</definedName>
    <definedName name="Z_D55972E9_67B4_4688_A9DB_4AE445FAF453_.wvu.Cols" localSheetId="0" hidden="1">'Мун_служ_01_01_2009'!#REF!,'Мун_служ_01_01_2009'!$E:$E,'Мун_служ_01_01_2009'!#REF!,'Мун_служ_01_01_2009'!#REF!</definedName>
    <definedName name="Z_D55972E9_67B4_4688_A9DB_4AE445FAF453_.wvu.PrintArea" localSheetId="1" hidden="1">'к сессии от 19112009'!$A$1:$E$28</definedName>
    <definedName name="Z_D55972E9_67B4_4688_A9DB_4AE445FAF453_.wvu.PrintArea" localSheetId="0" hidden="1">'Мун_служ_01_01_2009'!$A$1:$E$29</definedName>
    <definedName name="Z_F770E6C3_8E28_43EF_B68E_6AAE1EED1A1C_.wvu.PrintArea" localSheetId="1" hidden="1">'к сессии от 19112009'!$A$1:$C$26</definedName>
    <definedName name="Z_F770E6C3_8E28_43EF_B68E_6AAE1EED1A1C_.wvu.PrintArea" localSheetId="0" hidden="1">'Мун_служ_01_01_2009'!$A$1:$C$27</definedName>
    <definedName name="Z_FADAD500_4DBE_11D8_A5E1_009027A6C50C_.wvu.Cols" localSheetId="1" hidden="1">'к сессии от 19112009'!#REF!</definedName>
    <definedName name="Z_FADAD500_4DBE_11D8_A5E1_009027A6C50C_.wvu.Cols" localSheetId="0" hidden="1">'Мун_служ_01_01_2009'!#REF!</definedName>
    <definedName name="Z_FADAD500_4DBE_11D8_A5E1_009027A6C50C_.wvu.PrintArea" localSheetId="1" hidden="1">'к сессии от 19112009'!$A$1:$C$26</definedName>
    <definedName name="Z_FADAD500_4DBE_11D8_A5E1_009027A6C50C_.wvu.PrintArea" localSheetId="0" hidden="1">'Мун_служ_01_01_2009'!$A$1:$C$27</definedName>
    <definedName name="_xlnm.Print_Titles" localSheetId="0">'Мун_служ_01_01_2009'!$7:$7</definedName>
  </definedNames>
  <calcPr fullCalcOnLoad="1"/>
</workbook>
</file>

<file path=xl/sharedStrings.xml><?xml version="1.0" encoding="utf-8"?>
<sst xmlns="http://schemas.openxmlformats.org/spreadsheetml/2006/main" count="124" uniqueCount="62">
  <si>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</si>
  <si>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</si>
  <si>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</si>
  <si>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</si>
  <si>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</si>
  <si>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</si>
  <si>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</si>
  <si>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</si>
  <si>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</si>
  <si>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</si>
  <si>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</si>
  <si>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</si>
  <si>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</si>
  <si>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</si>
  <si>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</si>
  <si>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</si>
  <si>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</si>
  <si>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</si>
  <si>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</si>
  <si>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</si>
  <si>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</si>
  <si>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</si>
  <si>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</si>
  <si>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</si>
  <si>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</si>
  <si>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контроль</t>
  </si>
  <si>
    <t xml:space="preserve">                                                                                   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</si>
  <si>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</si>
  <si>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</si>
  <si>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</si>
  <si>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</si>
  <si>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</si>
  <si>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</si>
  <si>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>77 39 09</t>
  </si>
  <si>
    <t>Комитет молодежной и семейной политики Администрации ЗАТО Северск</t>
  </si>
  <si>
    <t>к Решению Думы ЗАТО Северск</t>
  </si>
  <si>
    <t>кол-во
плановых штатных единиц (ставок) на 01.01.2009</t>
  </si>
  <si>
    <t>«Приложение 25</t>
  </si>
  <si>
    <t>Утв. Думой
 ЗАТО Северск
 2009 г.</t>
  </si>
  <si>
    <t xml:space="preserve">от                          №               </t>
  </si>
  <si>
    <t>Предельные суммы расходов
 на денежное содержание муниципальных служащих ЗАТО Северск  на 2009 год</t>
  </si>
  <si>
    <t>Шурыгина Светлана Викторовна
77 39 09</t>
  </si>
  <si>
    <t>___________________ М.Е.Мурашкин</t>
  </si>
  <si>
    <t>___________________Т.Ф.Конькова</t>
  </si>
  <si>
    <t>___________________А.П.Голубев</t>
  </si>
  <si>
    <t>___________________Т.И.Солдатова</t>
  </si>
  <si>
    <t>___________________О.П.Медведев</t>
  </si>
  <si>
    <t>Голубев Андрей Петрович</t>
  </si>
  <si>
    <t>77 23 33</t>
  </si>
  <si>
    <t>___________________В.Н.Савловец</t>
  </si>
  <si>
    <t xml:space="preserve">   2. Опубликовать Решение в газете «Диалог».</t>
  </si>
  <si>
    <t xml:space="preserve">финансовый  комитет   Думы   ЗАТО   Северск (Мурашкин М.Е.). </t>
  </si>
  <si>
    <t>ПРЕДЕЛЬНЫЕ СУММЫ РАСХОДОВ
 на денежное содержание муниципальных служащих ЗАТО Северск
  на 2009 год</t>
  </si>
  <si>
    <r>
      <t xml:space="preserve">от </t>
    </r>
    <r>
      <rPr>
        <u val="single"/>
        <sz val="12"/>
        <rFont val="Times New Roman"/>
        <family val="1"/>
      </rPr>
      <t xml:space="preserve">25.12.2008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67/7</t>
    </r>
  </si>
  <si>
    <t xml:space="preserve">   3. Контроль  за  исполнением  Решения  возложить на постоянный   бюджетно-</t>
  </si>
  <si>
    <t>(плюс, минус)</t>
  </si>
  <si>
    <t>Уточн. Думой ЗАТО Северск,                2009 год</t>
  </si>
  <si>
    <t>132 352,01».</t>
  </si>
  <si>
    <t>Мэр ЗАТО Северск -</t>
  </si>
  <si>
    <t>Председатель Думы</t>
  </si>
  <si>
    <t xml:space="preserve">         Н.И.Кузьменко</t>
  </si>
  <si>
    <t>___________________Г.С.Титова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</si>
</sst>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 CYR"/>
      <family val="0"/>
    </font>
    <font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4" fillId="0" borderId="0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0" xfId="53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Alignment="1">
      <alignment horizontal="right"/>
    </xf>
    <xf numFmtId="174" fontId="4" fillId="0" borderId="0" xfId="53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8"/>
  <sheetViews>
    <sheetView showZeros="0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8.875" defaultRowHeight="12.75" outlineLevelRow="1" outlineLevelCol="1"/>
  <cols>
    <col min="1" max="1" width="5.625" style="3" customWidth="1"/>
    <col min="2" max="2" width="6.875" style="3" customWidth="1"/>
    <col min="3" max="3" width="54.375" style="3" customWidth="1"/>
    <col min="4" max="4" width="11.25390625" style="5" hidden="1" customWidth="1" outlineLevel="1"/>
    <col min="5" max="5" width="13.125" style="18" customWidth="1" collapsed="1"/>
    <col min="6" max="7" width="11.25390625" style="3" customWidth="1"/>
    <col min="8" max="16384" width="8.875" style="3" customWidth="1"/>
  </cols>
  <sheetData>
    <row r="1" spans="1:5" ht="15.75">
      <c r="A1" s="37"/>
      <c r="B1" s="2"/>
      <c r="C1" s="2"/>
      <c r="E1" s="35" t="s">
        <v>37</v>
      </c>
    </row>
    <row r="2" spans="1:5" ht="15.75">
      <c r="A2" s="2"/>
      <c r="B2" s="2"/>
      <c r="C2" s="2"/>
      <c r="E2" s="35" t="s">
        <v>35</v>
      </c>
    </row>
    <row r="3" spans="1:5" ht="18.75" customHeight="1">
      <c r="A3" s="2"/>
      <c r="B3" s="2"/>
      <c r="C3" s="2"/>
      <c r="E3" s="36" t="s">
        <v>39</v>
      </c>
    </row>
    <row r="4" spans="1:5" ht="15.75">
      <c r="A4" s="2"/>
      <c r="B4" s="2"/>
      <c r="C4" s="2"/>
      <c r="D4" s="4"/>
      <c r="E4" s="17"/>
    </row>
    <row r="5" spans="1:8" ht="66.75" customHeight="1">
      <c r="A5" s="57" t="s">
        <v>40</v>
      </c>
      <c r="B5" s="57"/>
      <c r="C5" s="57"/>
      <c r="D5" s="57"/>
      <c r="E5" s="57"/>
      <c r="F5" s="27"/>
      <c r="G5" s="27"/>
      <c r="H5" s="27"/>
    </row>
    <row r="6" ht="15.75">
      <c r="E6" s="18" t="s">
        <v>24</v>
      </c>
    </row>
    <row r="7" spans="1:5" ht="105" customHeight="1">
      <c r="A7" s="11" t="s">
        <v>31</v>
      </c>
      <c r="B7" s="11" t="s">
        <v>32</v>
      </c>
      <c r="C7" s="12" t="s">
        <v>30</v>
      </c>
      <c r="D7" s="32" t="s">
        <v>36</v>
      </c>
      <c r="E7" s="19" t="s">
        <v>38</v>
      </c>
    </row>
    <row r="8" spans="1:5" ht="18" customHeight="1">
      <c r="A8" s="26">
        <v>1</v>
      </c>
      <c r="B8" s="26">
        <v>2</v>
      </c>
      <c r="C8" s="26">
        <v>3</v>
      </c>
      <c r="D8" s="32">
        <v>4</v>
      </c>
      <c r="E8" s="29">
        <v>4</v>
      </c>
    </row>
    <row r="9" spans="1:5" ht="52.5" customHeight="1">
      <c r="A9" s="13" t="s">
        <v>0</v>
      </c>
      <c r="B9" s="13" t="s">
        <v>21</v>
      </c>
      <c r="C9" s="14" t="s">
        <v>22</v>
      </c>
      <c r="D9" s="33">
        <v>1</v>
      </c>
      <c r="E9" s="38">
        <v>1951</v>
      </c>
    </row>
    <row r="10" spans="1:5" ht="45" customHeight="1">
      <c r="A10" s="13" t="s">
        <v>0</v>
      </c>
      <c r="B10" s="13" t="s">
        <v>2</v>
      </c>
      <c r="C10" s="14" t="s">
        <v>23</v>
      </c>
      <c r="D10" s="33">
        <v>22</v>
      </c>
      <c r="E10" s="38">
        <f>13124.2-1951</f>
        <v>11173.2</v>
      </c>
    </row>
    <row r="11" spans="1:5" ht="33" customHeight="1">
      <c r="A11" s="13" t="s">
        <v>0</v>
      </c>
      <c r="B11" s="13" t="s">
        <v>1</v>
      </c>
      <c r="C11" s="14" t="s">
        <v>14</v>
      </c>
      <c r="D11" s="33">
        <v>111</v>
      </c>
      <c r="E11" s="23">
        <v>52086.1</v>
      </c>
    </row>
    <row r="12" spans="1:5" ht="33" customHeight="1">
      <c r="A12" s="13" t="s">
        <v>0</v>
      </c>
      <c r="B12" s="13" t="s">
        <v>13</v>
      </c>
      <c r="C12" s="14" t="s">
        <v>15</v>
      </c>
      <c r="D12" s="33">
        <v>31</v>
      </c>
      <c r="E12" s="23">
        <v>14168.1</v>
      </c>
    </row>
    <row r="13" spans="1:5" ht="33" customHeight="1">
      <c r="A13" s="13" t="s">
        <v>0</v>
      </c>
      <c r="B13" s="13" t="s">
        <v>13</v>
      </c>
      <c r="C13" s="14" t="s">
        <v>12</v>
      </c>
      <c r="D13" s="33">
        <v>8</v>
      </c>
      <c r="E13" s="23">
        <v>4450.6</v>
      </c>
    </row>
    <row r="14" spans="1:5" ht="61.5" customHeight="1">
      <c r="A14" s="13" t="s">
        <v>2</v>
      </c>
      <c r="B14" s="13" t="s">
        <v>3</v>
      </c>
      <c r="C14" s="20" t="s">
        <v>19</v>
      </c>
      <c r="D14" s="33">
        <v>9</v>
      </c>
      <c r="E14" s="23">
        <v>4308.5</v>
      </c>
    </row>
    <row r="15" spans="1:5" ht="51" customHeight="1">
      <c r="A15" s="13" t="s">
        <v>1</v>
      </c>
      <c r="B15" s="13" t="s">
        <v>0</v>
      </c>
      <c r="C15" s="14" t="s">
        <v>18</v>
      </c>
      <c r="D15" s="33">
        <v>30</v>
      </c>
      <c r="E15" s="23">
        <v>12427</v>
      </c>
    </row>
    <row r="16" spans="1:5" ht="45.75" customHeight="1">
      <c r="A16" s="13" t="s">
        <v>1</v>
      </c>
      <c r="B16" s="21" t="s">
        <v>0</v>
      </c>
      <c r="C16" s="22" t="s">
        <v>29</v>
      </c>
      <c r="D16" s="33">
        <v>18</v>
      </c>
      <c r="E16" s="24">
        <v>8826.5</v>
      </c>
    </row>
    <row r="17" spans="1:5" ht="45.75" customHeight="1">
      <c r="A17" s="13" t="s">
        <v>1</v>
      </c>
      <c r="B17" s="21" t="s">
        <v>0</v>
      </c>
      <c r="C17" s="22" t="s">
        <v>28</v>
      </c>
      <c r="D17" s="33">
        <v>10</v>
      </c>
      <c r="E17" s="24">
        <v>5612.7</v>
      </c>
    </row>
    <row r="18" spans="1:5" ht="45" customHeight="1">
      <c r="A18" s="13" t="s">
        <v>20</v>
      </c>
      <c r="B18" s="13" t="s">
        <v>20</v>
      </c>
      <c r="C18" s="14" t="s">
        <v>34</v>
      </c>
      <c r="D18" s="33">
        <v>7</v>
      </c>
      <c r="E18" s="23">
        <v>2429.5</v>
      </c>
    </row>
    <row r="19" spans="1:5" ht="48" customHeight="1">
      <c r="A19" s="13" t="s">
        <v>20</v>
      </c>
      <c r="B19" s="13" t="s">
        <v>3</v>
      </c>
      <c r="C19" s="14" t="s">
        <v>17</v>
      </c>
      <c r="D19" s="34">
        <v>29.5</v>
      </c>
      <c r="E19" s="23">
        <v>11756.9</v>
      </c>
    </row>
    <row r="20" spans="1:5" ht="45" customHeight="1">
      <c r="A20" s="13" t="s">
        <v>3</v>
      </c>
      <c r="B20" s="13" t="s">
        <v>27</v>
      </c>
      <c r="C20" s="14" t="s">
        <v>16</v>
      </c>
      <c r="D20" s="33">
        <v>7</v>
      </c>
      <c r="E20" s="23">
        <v>3215.6</v>
      </c>
    </row>
    <row r="21" spans="1:5" ht="33" customHeight="1">
      <c r="A21" s="15"/>
      <c r="B21" s="15"/>
      <c r="C21" s="15" t="s">
        <v>4</v>
      </c>
      <c r="D21" s="31">
        <f>SUM(D9:D20)</f>
        <v>283.5</v>
      </c>
      <c r="E21" s="25">
        <f>SUM(E9:E20)</f>
        <v>132405.7</v>
      </c>
    </row>
    <row r="22" spans="1:4" ht="18.75" customHeight="1" hidden="1" outlineLevel="1">
      <c r="A22" s="6"/>
      <c r="B22" s="6"/>
      <c r="C22" s="16" t="s">
        <v>25</v>
      </c>
      <c r="D22" s="28"/>
    </row>
    <row r="23" spans="1:4" ht="18.75" customHeight="1" collapsed="1">
      <c r="A23" s="6"/>
      <c r="B23" s="6"/>
      <c r="C23" s="6"/>
      <c r="D23" s="28"/>
    </row>
    <row r="24" spans="1:4" ht="18.75" customHeight="1">
      <c r="A24" s="6"/>
      <c r="B24" s="6"/>
      <c r="C24" s="6"/>
      <c r="D24" s="28"/>
    </row>
    <row r="25" spans="1:4" ht="18.75" customHeight="1">
      <c r="A25" s="6"/>
      <c r="B25" s="6"/>
      <c r="C25" s="6"/>
      <c r="D25" s="28"/>
    </row>
    <row r="26" spans="1:5" ht="52.5" customHeight="1">
      <c r="A26" s="59" t="s">
        <v>41</v>
      </c>
      <c r="B26" s="60"/>
      <c r="C26" s="60"/>
      <c r="D26" s="30"/>
      <c r="E26" s="30"/>
    </row>
    <row r="27" spans="1:5" ht="15" customHeight="1" hidden="1">
      <c r="A27" s="58" t="s">
        <v>33</v>
      </c>
      <c r="B27" s="58"/>
      <c r="D27" s="4"/>
      <c r="E27" s="17" t="s">
        <v>26</v>
      </c>
    </row>
    <row r="28" ht="15.75" hidden="1">
      <c r="D28" s="4"/>
    </row>
    <row r="29" spans="3:4" ht="15.75" hidden="1">
      <c r="C29" s="7"/>
      <c r="D29" s="4"/>
    </row>
    <row r="30" ht="15.75" hidden="1">
      <c r="D30" s="4"/>
    </row>
    <row r="31" ht="15.75" hidden="1">
      <c r="D31" s="4"/>
    </row>
    <row r="32" spans="2:4" ht="15.75" hidden="1">
      <c r="B32" s="8"/>
      <c r="C32" s="1" t="s">
        <v>5</v>
      </c>
      <c r="D32" s="4"/>
    </row>
    <row r="33" spans="2:4" ht="15.75" hidden="1">
      <c r="B33" s="8"/>
      <c r="C33" s="1" t="s">
        <v>6</v>
      </c>
      <c r="D33" s="4"/>
    </row>
    <row r="34" spans="2:4" ht="15.75" hidden="1">
      <c r="B34" s="8"/>
      <c r="C34" s="1" t="s">
        <v>7</v>
      </c>
      <c r="D34" s="4"/>
    </row>
    <row r="35" spans="2:3" ht="15.75" hidden="1">
      <c r="B35" s="8"/>
      <c r="C35" s="1" t="s">
        <v>8</v>
      </c>
    </row>
    <row r="36" spans="2:3" ht="15.75" hidden="1">
      <c r="B36" s="9"/>
      <c r="C36" s="10" t="s">
        <v>9</v>
      </c>
    </row>
    <row r="37" spans="2:3" ht="15.75" hidden="1">
      <c r="B37" s="9"/>
      <c r="C37" s="10" t="s">
        <v>10</v>
      </c>
    </row>
    <row r="38" spans="2:3" ht="15.75" hidden="1">
      <c r="B38" s="9"/>
      <c r="C38" s="10" t="s">
        <v>11</v>
      </c>
    </row>
    <row r="39" ht="15.75" hidden="1"/>
  </sheetData>
  <sheetProtection/>
  <mergeCells count="3">
    <mergeCell ref="A5:E5"/>
    <mergeCell ref="A27:B27"/>
    <mergeCell ref="A26:C26"/>
  </mergeCells>
  <printOptions/>
  <pageMargins left="1.45" right="0.19" top="0.5905511811023623" bottom="0.4" header="0.17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84"/>
  <sheetViews>
    <sheetView showZeros="0"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875" defaultRowHeight="12.75" outlineLevelRow="2" outlineLevelCol="1"/>
  <cols>
    <col min="1" max="1" width="7.75390625" style="3" customWidth="1"/>
    <col min="2" max="2" width="8.375" style="3" customWidth="1"/>
    <col min="3" max="3" width="40.00390625" style="3" customWidth="1"/>
    <col min="4" max="4" width="11.25390625" style="5" hidden="1" customWidth="1" outlineLevel="1"/>
    <col min="5" max="5" width="16.00390625" style="18" customWidth="1" collapsed="1"/>
    <col min="6" max="6" width="11.375" style="18" customWidth="1"/>
    <col min="7" max="7" width="13.75390625" style="3" customWidth="1"/>
    <col min="8" max="8" width="5.625" style="3" customWidth="1"/>
    <col min="9" max="16384" width="8.875" style="3" customWidth="1"/>
  </cols>
  <sheetData>
    <row r="1" spans="1:6" ht="15.75">
      <c r="A1" s="2"/>
      <c r="B1" s="2"/>
      <c r="C1" s="2"/>
      <c r="E1" s="44" t="s">
        <v>37</v>
      </c>
      <c r="F1" s="44"/>
    </row>
    <row r="2" spans="1:6" ht="15.75">
      <c r="A2" s="2"/>
      <c r="B2" s="2"/>
      <c r="C2" s="2"/>
      <c r="E2" s="44" t="s">
        <v>35</v>
      </c>
      <c r="F2" s="44"/>
    </row>
    <row r="3" spans="1:6" ht="18.75" customHeight="1">
      <c r="A3" s="2"/>
      <c r="B3" s="2"/>
      <c r="C3" s="2"/>
      <c r="E3" s="46" t="s">
        <v>53</v>
      </c>
      <c r="F3" s="46"/>
    </row>
    <row r="4" spans="1:6" ht="10.5" customHeight="1">
      <c r="A4" s="2"/>
      <c r="B4" s="2"/>
      <c r="C4" s="2"/>
      <c r="D4" s="4"/>
      <c r="E4" s="17"/>
      <c r="F4" s="17"/>
    </row>
    <row r="5" spans="1:9" ht="66.75" customHeight="1">
      <c r="A5" s="64" t="s">
        <v>52</v>
      </c>
      <c r="B5" s="64"/>
      <c r="C5" s="64"/>
      <c r="D5" s="64"/>
      <c r="E5" s="64"/>
      <c r="F5" s="64"/>
      <c r="G5" s="64"/>
      <c r="H5" s="27"/>
      <c r="I5" s="27"/>
    </row>
    <row r="6" spans="5:7" ht="15.75">
      <c r="E6" s="3"/>
      <c r="G6" s="18" t="s">
        <v>24</v>
      </c>
    </row>
    <row r="7" spans="1:7" ht="86.25" customHeight="1">
      <c r="A7" s="11" t="s">
        <v>31</v>
      </c>
      <c r="B7" s="11" t="s">
        <v>32</v>
      </c>
      <c r="C7" s="12" t="s">
        <v>30</v>
      </c>
      <c r="D7" s="32" t="s">
        <v>36</v>
      </c>
      <c r="E7" s="19" t="s">
        <v>38</v>
      </c>
      <c r="F7" s="47" t="s">
        <v>55</v>
      </c>
      <c r="G7" s="47" t="s">
        <v>56</v>
      </c>
    </row>
    <row r="8" spans="1:7" ht="52.5" customHeight="1">
      <c r="A8" s="13" t="s">
        <v>0</v>
      </c>
      <c r="B8" s="13" t="s">
        <v>21</v>
      </c>
      <c r="C8" s="14" t="s">
        <v>22</v>
      </c>
      <c r="D8" s="33">
        <v>1</v>
      </c>
      <c r="E8" s="38">
        <v>1951</v>
      </c>
      <c r="F8" s="38"/>
      <c r="G8" s="48">
        <f aca="true" t="shared" si="0" ref="G8:G16">E8+F8</f>
        <v>1951</v>
      </c>
    </row>
    <row r="9" spans="1:7" ht="45" customHeight="1">
      <c r="A9" s="13" t="s">
        <v>0</v>
      </c>
      <c r="B9" s="13" t="s">
        <v>2</v>
      </c>
      <c r="C9" s="14" t="s">
        <v>23</v>
      </c>
      <c r="D9" s="33">
        <v>22</v>
      </c>
      <c r="E9" s="38">
        <f>13124.17-1951</f>
        <v>11173.17</v>
      </c>
      <c r="F9" s="38"/>
      <c r="G9" s="48">
        <f t="shared" si="0"/>
        <v>11173.17</v>
      </c>
    </row>
    <row r="10" spans="1:7" ht="33" customHeight="1">
      <c r="A10" s="13" t="s">
        <v>0</v>
      </c>
      <c r="B10" s="13" t="s">
        <v>1</v>
      </c>
      <c r="C10" s="14" t="s">
        <v>14</v>
      </c>
      <c r="D10" s="33">
        <v>111</v>
      </c>
      <c r="E10" s="23">
        <v>52086.1</v>
      </c>
      <c r="F10" s="23"/>
      <c r="G10" s="48">
        <f t="shared" si="0"/>
        <v>52086.1</v>
      </c>
    </row>
    <row r="11" spans="1:7" ht="33" customHeight="1">
      <c r="A11" s="13" t="s">
        <v>0</v>
      </c>
      <c r="B11" s="13" t="s">
        <v>13</v>
      </c>
      <c r="C11" s="14" t="s">
        <v>15</v>
      </c>
      <c r="D11" s="33">
        <v>31</v>
      </c>
      <c r="E11" s="23">
        <v>14168.1</v>
      </c>
      <c r="F11" s="23"/>
      <c r="G11" s="48">
        <f t="shared" si="0"/>
        <v>14168.1</v>
      </c>
    </row>
    <row r="12" spans="1:7" ht="33" customHeight="1">
      <c r="A12" s="13" t="s">
        <v>0</v>
      </c>
      <c r="B12" s="13" t="s">
        <v>13</v>
      </c>
      <c r="C12" s="14" t="s">
        <v>12</v>
      </c>
      <c r="D12" s="33">
        <v>8</v>
      </c>
      <c r="E12" s="23">
        <v>4450.57</v>
      </c>
      <c r="F12" s="23"/>
      <c r="G12" s="48">
        <f t="shared" si="0"/>
        <v>4450.57</v>
      </c>
    </row>
    <row r="13" spans="1:7" ht="61.5" customHeight="1">
      <c r="A13" s="13" t="s">
        <v>2</v>
      </c>
      <c r="B13" s="13" t="s">
        <v>3</v>
      </c>
      <c r="C13" s="20" t="s">
        <v>19</v>
      </c>
      <c r="D13" s="33">
        <v>9</v>
      </c>
      <c r="E13" s="23">
        <v>4308.52</v>
      </c>
      <c r="F13" s="23"/>
      <c r="G13" s="48">
        <f t="shared" si="0"/>
        <v>4308.52</v>
      </c>
    </row>
    <row r="14" spans="1:7" ht="51" customHeight="1">
      <c r="A14" s="13" t="s">
        <v>1</v>
      </c>
      <c r="B14" s="13" t="s">
        <v>0</v>
      </c>
      <c r="C14" s="14" t="s">
        <v>18</v>
      </c>
      <c r="D14" s="33">
        <v>30</v>
      </c>
      <c r="E14" s="23">
        <v>12426.96</v>
      </c>
      <c r="F14" s="23"/>
      <c r="G14" s="48">
        <f t="shared" si="0"/>
        <v>12426.96</v>
      </c>
    </row>
    <row r="15" spans="1:7" ht="45.75" customHeight="1">
      <c r="A15" s="13" t="s">
        <v>1</v>
      </c>
      <c r="B15" s="21" t="s">
        <v>0</v>
      </c>
      <c r="C15" s="22" t="s">
        <v>29</v>
      </c>
      <c r="D15" s="33">
        <v>18</v>
      </c>
      <c r="E15" s="24">
        <v>8826.53</v>
      </c>
      <c r="F15" s="23"/>
      <c r="G15" s="48">
        <f t="shared" si="0"/>
        <v>8826.53</v>
      </c>
    </row>
    <row r="16" spans="1:7" ht="45.75" customHeight="1">
      <c r="A16" s="13" t="s">
        <v>1</v>
      </c>
      <c r="B16" s="21" t="s">
        <v>0</v>
      </c>
      <c r="C16" s="22" t="s">
        <v>28</v>
      </c>
      <c r="D16" s="33">
        <v>10</v>
      </c>
      <c r="E16" s="24">
        <v>5612.69</v>
      </c>
      <c r="F16" s="23"/>
      <c r="G16" s="48">
        <f t="shared" si="0"/>
        <v>5612.69</v>
      </c>
    </row>
    <row r="17" spans="1:7" ht="45" customHeight="1">
      <c r="A17" s="13" t="s">
        <v>20</v>
      </c>
      <c r="B17" s="13" t="s">
        <v>20</v>
      </c>
      <c r="C17" s="14" t="s">
        <v>34</v>
      </c>
      <c r="D17" s="33">
        <v>7</v>
      </c>
      <c r="E17" s="23">
        <v>2429.49</v>
      </c>
      <c r="F17" s="23">
        <v>-4.5</v>
      </c>
      <c r="G17" s="52">
        <f>E17+F17</f>
        <v>2424.99</v>
      </c>
    </row>
    <row r="18" spans="1:7" ht="48" customHeight="1">
      <c r="A18" s="13" t="s">
        <v>20</v>
      </c>
      <c r="B18" s="13" t="s">
        <v>3</v>
      </c>
      <c r="C18" s="14" t="s">
        <v>17</v>
      </c>
      <c r="D18" s="34">
        <v>29.5</v>
      </c>
      <c r="E18" s="23">
        <v>11756.86</v>
      </c>
      <c r="F18" s="23"/>
      <c r="G18" s="48">
        <f>E18+F18</f>
        <v>11756.86</v>
      </c>
    </row>
    <row r="19" spans="1:7" ht="45" customHeight="1">
      <c r="A19" s="13" t="s">
        <v>3</v>
      </c>
      <c r="B19" s="13" t="s">
        <v>27</v>
      </c>
      <c r="C19" s="14" t="s">
        <v>16</v>
      </c>
      <c r="D19" s="33">
        <v>7</v>
      </c>
      <c r="E19" s="23">
        <v>3215.63</v>
      </c>
      <c r="F19" s="23"/>
      <c r="G19" s="48">
        <f>E19+F19</f>
        <v>3215.63</v>
      </c>
    </row>
    <row r="20" spans="1:7" ht="33" customHeight="1">
      <c r="A20" s="49"/>
      <c r="B20" s="49"/>
      <c r="C20" s="49" t="s">
        <v>4</v>
      </c>
      <c r="D20" s="51">
        <f>SUM(D8:D19)</f>
        <v>283.5</v>
      </c>
      <c r="E20" s="38">
        <v>132405.62</v>
      </c>
      <c r="F20" s="38">
        <f>SUM(F8:F19)</f>
        <v>-4.5</v>
      </c>
      <c r="G20" s="38" t="s">
        <v>57</v>
      </c>
    </row>
    <row r="21" spans="1:4" ht="18.75" customHeight="1" hidden="1" outlineLevel="2">
      <c r="A21" s="6"/>
      <c r="B21" s="6"/>
      <c r="D21" s="28"/>
    </row>
    <row r="22" spans="1:7" ht="18.75" customHeight="1" hidden="1" outlineLevel="1" collapsed="1">
      <c r="A22" s="6"/>
      <c r="B22" s="6"/>
      <c r="C22" s="16" t="s">
        <v>25</v>
      </c>
      <c r="D22" s="28"/>
      <c r="E22" s="50">
        <f>SUM(E8:E19)</f>
        <v>132405.62000000002</v>
      </c>
      <c r="F22" s="39"/>
      <c r="G22" s="50">
        <f>SUM(G8:G19)</f>
        <v>132401.12000000002</v>
      </c>
    </row>
    <row r="23" spans="1:4" ht="9" customHeight="1" collapsed="1">
      <c r="A23" s="6"/>
      <c r="B23" s="6"/>
      <c r="C23" s="6"/>
      <c r="D23" s="28"/>
    </row>
    <row r="24" spans="2:8" ht="14.25" customHeight="1">
      <c r="B24" s="62" t="s">
        <v>50</v>
      </c>
      <c r="C24" s="62"/>
      <c r="D24" s="7"/>
      <c r="E24" s="7"/>
      <c r="F24" s="7"/>
      <c r="G24" s="2"/>
      <c r="H24" s="40"/>
    </row>
    <row r="25" spans="1:8" ht="9" customHeight="1">
      <c r="A25" s="42"/>
      <c r="B25" s="2"/>
      <c r="C25" s="43"/>
      <c r="D25" s="43"/>
      <c r="E25" s="43"/>
      <c r="F25" s="43"/>
      <c r="G25" s="2"/>
      <c r="H25" s="40"/>
    </row>
    <row r="26" spans="2:8" ht="15.75" customHeight="1">
      <c r="B26" s="61" t="s">
        <v>54</v>
      </c>
      <c r="C26" s="61"/>
      <c r="D26" s="61"/>
      <c r="E26" s="61"/>
      <c r="F26" s="61"/>
      <c r="G26" s="61"/>
      <c r="H26" s="43"/>
    </row>
    <row r="27" spans="1:8" ht="15" customHeight="1">
      <c r="A27" s="63" t="s">
        <v>51</v>
      </c>
      <c r="B27" s="63"/>
      <c r="C27" s="63"/>
      <c r="D27" s="63"/>
      <c r="E27" s="63"/>
      <c r="F27" s="63"/>
      <c r="G27" s="63"/>
      <c r="H27" s="41"/>
    </row>
    <row r="28" spans="1:8" ht="15" customHeight="1">
      <c r="A28" s="54"/>
      <c r="B28" s="2"/>
      <c r="C28" s="43"/>
      <c r="D28" s="43"/>
      <c r="E28" s="43"/>
      <c r="F28" s="43"/>
      <c r="G28" s="2"/>
      <c r="H28" s="41"/>
    </row>
    <row r="29" spans="1:8" ht="15" customHeight="1">
      <c r="A29" s="42" t="s">
        <v>58</v>
      </c>
      <c r="B29" s="2"/>
      <c r="C29" s="43"/>
      <c r="D29" s="43"/>
      <c r="E29" s="43"/>
      <c r="F29" s="2"/>
      <c r="G29" s="2"/>
      <c r="H29" s="40"/>
    </row>
    <row r="30" spans="1:8" ht="15" customHeight="1">
      <c r="A30" s="42" t="s">
        <v>59</v>
      </c>
      <c r="B30" s="2"/>
      <c r="C30" s="43"/>
      <c r="D30" s="43"/>
      <c r="E30" s="43"/>
      <c r="G30" s="55" t="s">
        <v>60</v>
      </c>
      <c r="H30" s="40"/>
    </row>
    <row r="31" spans="1:8" ht="15" customHeight="1">
      <c r="A31" s="54"/>
      <c r="B31" s="2"/>
      <c r="C31" s="43"/>
      <c r="D31" s="43"/>
      <c r="E31" s="43"/>
      <c r="F31" s="43"/>
      <c r="G31" s="2"/>
      <c r="H31" s="40"/>
    </row>
    <row r="32" spans="2:8" ht="15" customHeight="1">
      <c r="B32" s="2"/>
      <c r="C32" s="43"/>
      <c r="D32" s="43"/>
      <c r="E32" s="43"/>
      <c r="F32" s="43"/>
      <c r="G32" s="2"/>
      <c r="H32" s="40"/>
    </row>
    <row r="33" spans="2:7" ht="15" customHeight="1">
      <c r="B33" s="2"/>
      <c r="C33" s="43"/>
      <c r="D33" s="43"/>
      <c r="G33" s="53"/>
    </row>
    <row r="61" spans="1:3" ht="15.75">
      <c r="A61" s="56"/>
      <c r="B61" s="56"/>
      <c r="C61" s="56"/>
    </row>
    <row r="62" spans="1:3" ht="15.75">
      <c r="A62" s="56" t="s">
        <v>42</v>
      </c>
      <c r="B62" s="45"/>
      <c r="C62" s="45"/>
    </row>
    <row r="63" spans="1:3" ht="15.75">
      <c r="A63" s="56"/>
      <c r="B63" s="45"/>
      <c r="C63" s="45"/>
    </row>
    <row r="64" spans="1:3" ht="15.75">
      <c r="A64" s="56" t="s">
        <v>43</v>
      </c>
      <c r="B64" s="45"/>
      <c r="C64" s="45"/>
    </row>
    <row r="65" spans="1:3" ht="15.75">
      <c r="A65" s="56"/>
      <c r="B65" s="45"/>
      <c r="C65" s="45"/>
    </row>
    <row r="66" spans="1:3" ht="15.75">
      <c r="A66" s="56" t="s">
        <v>44</v>
      </c>
      <c r="B66" s="45"/>
      <c r="C66" s="45"/>
    </row>
    <row r="67" spans="1:3" ht="15.75">
      <c r="A67" s="56"/>
      <c r="B67" s="45"/>
      <c r="C67" s="45"/>
    </row>
    <row r="68" spans="1:3" ht="15.75">
      <c r="A68" s="56" t="s">
        <v>45</v>
      </c>
      <c r="B68" s="45"/>
      <c r="C68" s="45"/>
    </row>
    <row r="69" spans="1:3" ht="15.75">
      <c r="A69" s="56"/>
      <c r="B69" s="45"/>
      <c r="C69" s="45"/>
    </row>
    <row r="70" spans="1:3" ht="15.75">
      <c r="A70" s="56" t="s">
        <v>49</v>
      </c>
      <c r="B70" s="45"/>
      <c r="C70" s="45"/>
    </row>
    <row r="71" spans="1:3" ht="15.75">
      <c r="A71" s="56"/>
      <c r="B71" s="45"/>
      <c r="C71" s="45"/>
    </row>
    <row r="72" spans="1:3" ht="15.75">
      <c r="A72" s="56" t="s">
        <v>46</v>
      </c>
      <c r="B72" s="45"/>
      <c r="C72" s="45"/>
    </row>
    <row r="73" spans="1:3" ht="15.75">
      <c r="A73" s="56"/>
      <c r="B73" s="45"/>
      <c r="C73" s="45"/>
    </row>
    <row r="74" spans="1:3" ht="15.75">
      <c r="A74" s="56" t="s">
        <v>61</v>
      </c>
      <c r="B74" s="45"/>
      <c r="C74" s="45"/>
    </row>
    <row r="75" spans="1:3" ht="15.75">
      <c r="A75" s="56"/>
      <c r="B75" s="45"/>
      <c r="C75" s="45"/>
    </row>
    <row r="76" spans="1:3" ht="15.75">
      <c r="A76" s="56"/>
      <c r="B76" s="45"/>
      <c r="C76" s="45"/>
    </row>
    <row r="77" spans="1:3" ht="15.75">
      <c r="A77" s="56"/>
      <c r="B77" s="45"/>
      <c r="C77" s="45"/>
    </row>
    <row r="78" spans="1:3" ht="15.75">
      <c r="A78" s="56"/>
      <c r="B78" s="45"/>
      <c r="C78" s="45"/>
    </row>
    <row r="79" spans="1:3" ht="15.75">
      <c r="A79" s="56"/>
      <c r="B79" s="45"/>
      <c r="C79" s="45"/>
    </row>
    <row r="80" spans="1:3" ht="15.75">
      <c r="A80" s="56"/>
      <c r="B80" s="45"/>
      <c r="C80" s="45"/>
    </row>
    <row r="81" spans="1:3" ht="15.75">
      <c r="A81" s="56"/>
      <c r="B81" s="45"/>
      <c r="C81" s="45"/>
    </row>
    <row r="82" ht="15.75">
      <c r="A82" s="3" t="s">
        <v>47</v>
      </c>
    </row>
    <row r="83" ht="15.75">
      <c r="A83" s="3" t="s">
        <v>48</v>
      </c>
    </row>
    <row r="84" spans="1:2" ht="15.75">
      <c r="A84" s="60">
        <v>40130</v>
      </c>
      <c r="B84" s="60"/>
    </row>
  </sheetData>
  <sheetProtection/>
  <mergeCells count="5">
    <mergeCell ref="A5:G5"/>
    <mergeCell ref="B26:G26"/>
    <mergeCell ref="A84:B84"/>
    <mergeCell ref="B24:C24"/>
    <mergeCell ref="A27:G27"/>
  </mergeCells>
  <printOptions/>
  <pageMargins left="1.1811023622047245" right="0.3937007874015748" top="0.5905511811023623" bottom="0.3937007874015748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2009-11-27T08:53:34Z</cp:lastPrinted>
  <dcterms:created xsi:type="dcterms:W3CDTF">2006-05-05T07:44:43Z</dcterms:created>
  <dcterms:modified xsi:type="dcterms:W3CDTF">2009-11-27T08:53:44Z</dcterms:modified>
  <cp:category/>
  <cp:version/>
  <cp:contentType/>
  <cp:contentStatus/>
</cp:coreProperties>
</file>