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'Отчет'!$9:$9</definedName>
  </definedNames>
  <calcPr fullCalcOnLoad="1"/>
</workbook>
</file>

<file path=xl/sharedStrings.xml><?xml version="1.0" encoding="utf-8"?>
<sst xmlns="http://schemas.openxmlformats.org/spreadsheetml/2006/main" count="174" uniqueCount="91">
  <si>
    <t xml:space="preserve"> </t>
  </si>
  <si>
    <t>(плюс, минус)</t>
  </si>
  <si>
    <t xml:space="preserve">  </t>
  </si>
  <si>
    <t>Раздел, Подраздел</t>
  </si>
  <si>
    <t>Наименование</t>
  </si>
  <si>
    <t>Утв.
Думой
ЗАТО Северск 2009 г.</t>
  </si>
  <si>
    <t>Уточн.
Думой
 ЗАТО Северск 2009 г.</t>
  </si>
  <si>
    <t>0500</t>
  </si>
  <si>
    <t>Жилищно-коммунальное хозяйство</t>
  </si>
  <si>
    <t>0505</t>
  </si>
  <si>
    <t>Другие вопросы в области жилищно-коммунального хозяйства</t>
  </si>
  <si>
    <t>Строительство жилого дома № 36 в микрорайоне 10</t>
  </si>
  <si>
    <t>Строительство кольцевого водопровода в пос.Самусь</t>
  </si>
  <si>
    <t>Строительство инженерных сетей 12-го микрорайона</t>
  </si>
  <si>
    <t>Строительство инженерных сетей 10 микрорайона (4-я очередь)</t>
  </si>
  <si>
    <t>Строительство  водозабора № 3 (ПИР)</t>
  </si>
  <si>
    <t>Строительство 5-этажного жилого здания по ул.Кирова в пос.Самусь</t>
  </si>
  <si>
    <t>Строительство 1-10-11-этажного жилого здания № 37 со встроенно-пристроенным магазином в микрорайоне № 17 в г.Северске</t>
  </si>
  <si>
    <t>Реконструкция автодороги № 10 г.Северска</t>
  </si>
  <si>
    <t>0700</t>
  </si>
  <si>
    <t>Образование</t>
  </si>
  <si>
    <t>0709</t>
  </si>
  <si>
    <t>Другие вопросы в области образования</t>
  </si>
  <si>
    <t>Строительство детского сада на 130 мест по ул.Судостроителей, д.6, в пос.Самусь</t>
  </si>
  <si>
    <t>Строительство жилого дома № 8 в микрорайоне пос.Сосновка</t>
  </si>
  <si>
    <t>Реконструкция инженерных сетей западной части города (ПИР)</t>
  </si>
  <si>
    <t>За счет средств местного бюджета, в том числе:</t>
  </si>
  <si>
    <t>0502</t>
  </si>
  <si>
    <t>Коммунальное хозяйство</t>
  </si>
  <si>
    <t>Реконструкция здания по ул.Северной, 2А под медицинский вытрезвитель на 21 место</t>
  </si>
  <si>
    <t>Инженерные сети 10 микрорайона (4-ая очередь), ул.Ленинградская - ул.Славского. Магистральная теплосеть</t>
  </si>
  <si>
    <t>Строительство инженерных сетей 12-го микрорайона (ПИР)</t>
  </si>
  <si>
    <t>Строительство водопроводной насосной станции 2-го подъема на площадке водозабора № 1 г.Северска Томской области (ПИР) за счет ФНР</t>
  </si>
  <si>
    <t>0503</t>
  </si>
  <si>
    <t>Благоустройство</t>
  </si>
  <si>
    <t>Реконструкция автодороги "ул.Ленинградская" в г.Северске</t>
  </si>
  <si>
    <t>Реконструкция автодороги № 10 г. Северска (ПИР)</t>
  </si>
  <si>
    <t>Строительство автодороги "ул.Солнечная - Северная автодорога" в 12 микрорайоне (ПИР)</t>
  </si>
  <si>
    <t>Строительство автостоянки по ул. Лесной, 13а, РЭО ГИБДД УВД МВД России в г.Северск</t>
  </si>
  <si>
    <t>Наружное освещение Иглаково (ул.Трудовая), в т.ч. ПИР</t>
  </si>
  <si>
    <t>0701</t>
  </si>
  <si>
    <t>Дошкольное образование</t>
  </si>
  <si>
    <t>Строительство детского сада на 320 мест в микрорайоне № 10 (ПИР)</t>
  </si>
  <si>
    <t>0900</t>
  </si>
  <si>
    <t>Здравоохранение, физическая культура и спорт</t>
  </si>
  <si>
    <t>0910</t>
  </si>
  <si>
    <t>Другие вопросы в области здравоохранения, физической культуры и спорта</t>
  </si>
  <si>
    <t>Строительство многопрофильного спортивного комплекса на ул. Калинина (ПИР)</t>
  </si>
  <si>
    <t>За счет остатка субсидии федерального бюджета прошлых лет на обеспечение автомобильными дорогами новых микрорайонов, в том числе:</t>
  </si>
  <si>
    <t>0400</t>
  </si>
  <si>
    <t>Национальная экономика</t>
  </si>
  <si>
    <t>0409</t>
  </si>
  <si>
    <t>Дорожное хозяйство</t>
  </si>
  <si>
    <t>Реконструкция автодороги ЦКПП - Путепровод</t>
  </si>
  <si>
    <t>Строительство многопрофильного спортивного комплекса на ул.Калинина</t>
  </si>
  <si>
    <t>Реконструкция КНС-1а, коллекторов от КНС-1 до КОС, от общественных зданий пос.Иглаково и от КНС - 4а г.Северска (2-й этап)</t>
  </si>
  <si>
    <t>ВСЕГО:</t>
  </si>
  <si>
    <t xml:space="preserve"> 1</t>
  </si>
  <si>
    <t>За счет субсидии федерального бюджета на обеспечение автомобильными дорогами новых микрорайонов, в том числе:</t>
  </si>
  <si>
    <t>«Приложение 11</t>
  </si>
  <si>
    <t>к Решению Думы ЗАТО Северск</t>
  </si>
  <si>
    <r>
      <t xml:space="preserve">от </t>
    </r>
    <r>
      <rPr>
        <u val="single"/>
        <sz val="12"/>
        <rFont val="Times New Roman"/>
        <family val="1"/>
      </rPr>
      <t>25.12.2008  № 67/7</t>
    </r>
  </si>
  <si>
    <t xml:space="preserve">ПЕРЕЧЕНЬ
 объектов капитального строительства муниципальной собственности ЗАТО Северск
 на 2009 год </t>
  </si>
  <si>
    <t>(тыс. руб.)</t>
  </si>
  <si>
    <t>I</t>
  </si>
  <si>
    <t>II</t>
  </si>
  <si>
    <t>III</t>
  </si>
  <si>
    <t>Программа "Комплексное развитие систем коммунальной инфраструктуры ЗАТО Северск" на 2007-2011 годы, 
в том числе:</t>
  </si>
  <si>
    <t>- реконструкция КНС-1а, коллекторов от КНС-1 до КОС, 
от общественных зданий пос.Иглаково и от КНС - 4а г.Северска  Томской области</t>
  </si>
  <si>
    <t>- строительство системы бытовой внутриплощадочной канализации водозаборов № 1, № 2 в г.Северске</t>
  </si>
  <si>
    <t>- реконструкция наружного освещения г.Северска</t>
  </si>
  <si>
    <t xml:space="preserve">- реконструкция теплосети микрорайона Сосновка в г.Северске </t>
  </si>
  <si>
    <t>- реконструкция системы водоснабжения пос.Самусь</t>
  </si>
  <si>
    <t xml:space="preserve">Строительство многопрофильного спортивного комплекса на ул. Калинина </t>
  </si>
  <si>
    <t>IV</t>
  </si>
  <si>
    <t>V</t>
  </si>
  <si>
    <t>VI</t>
  </si>
  <si>
    <t>VII</t>
  </si>
  <si>
    <t>За счет остатка субсидии областного бюджета прошлых лет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прошлых лет, в том числе:</t>
  </si>
  <si>
    <t>VIII</t>
  </si>
  <si>
    <t>IX</t>
  </si>
  <si>
    <t>За счет остатка субсидии федерального бюджета прошлых лет на развитие социальной и инженерной инфраструктуры муниципальных образований, 
в том числе:</t>
  </si>
  <si>
    <t>Областная целевая программа "Питьевая вода Томской области" (2005-2011 годы), в том числе:</t>
  </si>
  <si>
    <t>- строительство водопроводной насосной станции 2-го подъема на площадке водозабора № 1 г.Северска Томской области</t>
  </si>
  <si>
    <t>За счет межбюджетных трансфертов из федерального бюджета на развитие и поддержку социальной и инженерной инфраструктуры закрытых административно-территориальных образований, 
в том числе:</t>
  </si>
  <si>
    <t>За счет остатка субсидии федерального бюджета прошлых лет на развитие и поддрежку социальной и инженерной инфраструктуры закрытых административно- территориальных образований,
в том числе:</t>
  </si>
  <si>
    <t>За счет субсидии федерального бюджета для обеспечения земельных участков коммунальной инфраструктурой в целях жилищного строительства, 
в том числе:</t>
  </si>
  <si>
    <t>За счет субсидии областного бюджета на бюджетные инвестиции в объекты капитального строительства собственности муниципальной образований, 
в том числе:</t>
  </si>
  <si>
    <t>Кириллова Ольга Николаевна</t>
  </si>
  <si>
    <t>77 38 18</t>
  </si>
  <si>
    <t>660 877,78»;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</si>
</sst>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2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5"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165" fontId="2" fillId="24" borderId="0" xfId="52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 indent="1"/>
    </xf>
    <xf numFmtId="4" fontId="2" fillId="0" borderId="11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166" fontId="2" fillId="0" borderId="0" xfId="0" applyNumberFormat="1" applyFont="1" applyAlignment="1">
      <alignment vertical="center"/>
    </xf>
    <xf numFmtId="0" fontId="2" fillId="0" borderId="11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3" fillId="0" borderId="11" xfId="0" applyNumberFormat="1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/>
    </xf>
    <xf numFmtId="166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5" fontId="2" fillId="0" borderId="0" xfId="52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3"/>
  <sheetViews>
    <sheetView showZeros="0" tabSelected="1" zoomScale="75" zoomScaleNormal="75" zoomScalePageLayoutView="0" workbookViewId="0" topLeftCell="A1">
      <selection activeCell="D13" sqref="D13"/>
    </sheetView>
  </sheetViews>
  <sheetFormatPr defaultColWidth="8.8515625" defaultRowHeight="12.75"/>
  <cols>
    <col min="1" max="1" width="8.7109375" style="20" customWidth="1"/>
    <col min="2" max="2" width="59.28125" style="14" customWidth="1"/>
    <col min="3" max="5" width="15.7109375" style="24" customWidth="1"/>
    <col min="6" max="16384" width="8.8515625" style="22" customWidth="1"/>
  </cols>
  <sheetData>
    <row r="1" spans="3:5" ht="15.75">
      <c r="C1" s="21"/>
      <c r="D1" s="31" t="s">
        <v>59</v>
      </c>
      <c r="E1" s="31"/>
    </row>
    <row r="2" spans="1:5" ht="15.75">
      <c r="A2" s="20" t="s">
        <v>2</v>
      </c>
      <c r="C2" s="23"/>
      <c r="D2" s="32" t="s">
        <v>60</v>
      </c>
      <c r="E2" s="32"/>
    </row>
    <row r="3" spans="1:5" ht="15.75">
      <c r="A3" s="20" t="s">
        <v>2</v>
      </c>
      <c r="C3" s="3"/>
      <c r="D3" s="33" t="s">
        <v>61</v>
      </c>
      <c r="E3" s="33"/>
    </row>
    <row r="4" spans="1:5" ht="15.75">
      <c r="A4" s="20" t="s">
        <v>2</v>
      </c>
      <c r="B4" s="14" t="s">
        <v>0</v>
      </c>
      <c r="C4" s="21"/>
      <c r="D4" s="21"/>
      <c r="E4" s="21"/>
    </row>
    <row r="5" spans="1:5" ht="55.5" customHeight="1">
      <c r="A5" s="34" t="s">
        <v>62</v>
      </c>
      <c r="B5" s="34"/>
      <c r="C5" s="34"/>
      <c r="D5" s="34"/>
      <c r="E5" s="34"/>
    </row>
    <row r="7" ht="15.75">
      <c r="E7" s="8" t="s">
        <v>63</v>
      </c>
    </row>
    <row r="8" spans="1:5" s="25" customFormat="1" ht="75" customHeight="1">
      <c r="A8" s="6" t="s">
        <v>3</v>
      </c>
      <c r="B8" s="15" t="s">
        <v>4</v>
      </c>
      <c r="C8" s="1" t="s">
        <v>5</v>
      </c>
      <c r="D8" s="2" t="s">
        <v>1</v>
      </c>
      <c r="E8" s="1" t="s">
        <v>6</v>
      </c>
    </row>
    <row r="9" spans="1:5" s="25" customFormat="1" ht="14.25" customHeight="1">
      <c r="A9" s="10" t="s">
        <v>57</v>
      </c>
      <c r="B9" s="16">
        <v>2</v>
      </c>
      <c r="C9" s="7">
        <v>3</v>
      </c>
      <c r="D9" s="7">
        <v>4</v>
      </c>
      <c r="E9" s="7">
        <v>5</v>
      </c>
    </row>
    <row r="10" spans="1:5" ht="81.75" customHeight="1">
      <c r="A10" s="9" t="s">
        <v>64</v>
      </c>
      <c r="B10" s="17" t="s">
        <v>84</v>
      </c>
      <c r="C10" s="26">
        <v>397079</v>
      </c>
      <c r="D10" s="26">
        <v>0</v>
      </c>
      <c r="E10" s="26">
        <v>397079</v>
      </c>
    </row>
    <row r="11" spans="1:5" ht="19.5" customHeight="1">
      <c r="A11" s="10" t="s">
        <v>7</v>
      </c>
      <c r="B11" s="11" t="s">
        <v>8</v>
      </c>
      <c r="C11" s="13">
        <v>350991</v>
      </c>
      <c r="D11" s="13">
        <v>0</v>
      </c>
      <c r="E11" s="13">
        <v>350991</v>
      </c>
    </row>
    <row r="12" spans="1:5" ht="19.5" customHeight="1">
      <c r="A12" s="10" t="s">
        <v>9</v>
      </c>
      <c r="B12" s="11" t="s">
        <v>10</v>
      </c>
      <c r="C12" s="13">
        <v>350991</v>
      </c>
      <c r="D12" s="13">
        <v>0</v>
      </c>
      <c r="E12" s="13">
        <v>350991</v>
      </c>
    </row>
    <row r="13" spans="1:5" ht="19.5" customHeight="1">
      <c r="A13" s="10" t="s">
        <v>9</v>
      </c>
      <c r="B13" s="11" t="s">
        <v>11</v>
      </c>
      <c r="C13" s="13">
        <v>81114</v>
      </c>
      <c r="D13" s="13">
        <v>0</v>
      </c>
      <c r="E13" s="13">
        <v>81114</v>
      </c>
    </row>
    <row r="14" spans="1:5" ht="19.5" customHeight="1">
      <c r="A14" s="10" t="s">
        <v>9</v>
      </c>
      <c r="B14" s="11" t="s">
        <v>12</v>
      </c>
      <c r="C14" s="13">
        <v>5089</v>
      </c>
      <c r="D14" s="13">
        <v>0</v>
      </c>
      <c r="E14" s="13">
        <v>5089</v>
      </c>
    </row>
    <row r="15" spans="1:5" ht="19.5" customHeight="1">
      <c r="A15" s="10" t="s">
        <v>9</v>
      </c>
      <c r="B15" s="11" t="s">
        <v>13</v>
      </c>
      <c r="C15" s="13">
        <v>32053.6</v>
      </c>
      <c r="D15" s="13">
        <v>0</v>
      </c>
      <c r="E15" s="13">
        <v>32053.6</v>
      </c>
    </row>
    <row r="16" spans="1:5" ht="34.5" customHeight="1">
      <c r="A16" s="10" t="s">
        <v>9</v>
      </c>
      <c r="B16" s="11" t="s">
        <v>14</v>
      </c>
      <c r="C16" s="13">
        <v>25000</v>
      </c>
      <c r="D16" s="13">
        <v>0</v>
      </c>
      <c r="E16" s="13">
        <v>25000</v>
      </c>
    </row>
    <row r="17" spans="1:5" ht="19.5" customHeight="1">
      <c r="A17" s="10" t="s">
        <v>9</v>
      </c>
      <c r="B17" s="11" t="s">
        <v>15</v>
      </c>
      <c r="C17" s="13">
        <v>25000</v>
      </c>
      <c r="D17" s="13">
        <v>0</v>
      </c>
      <c r="E17" s="13">
        <v>25000</v>
      </c>
    </row>
    <row r="18" spans="1:5" ht="34.5" customHeight="1">
      <c r="A18" s="10" t="s">
        <v>9</v>
      </c>
      <c r="B18" s="11" t="s">
        <v>16</v>
      </c>
      <c r="C18" s="13">
        <v>55000</v>
      </c>
      <c r="D18" s="13">
        <v>0</v>
      </c>
      <c r="E18" s="13">
        <v>55000</v>
      </c>
    </row>
    <row r="19" spans="1:5" ht="53.25" customHeight="1">
      <c r="A19" s="10" t="s">
        <v>9</v>
      </c>
      <c r="B19" s="11" t="s">
        <v>17</v>
      </c>
      <c r="C19" s="13">
        <v>45842.4</v>
      </c>
      <c r="D19" s="13">
        <v>0</v>
      </c>
      <c r="E19" s="13">
        <v>45842.4</v>
      </c>
    </row>
    <row r="20" spans="1:5" ht="19.5" customHeight="1">
      <c r="A20" s="10" t="s">
        <v>9</v>
      </c>
      <c r="B20" s="11" t="s">
        <v>18</v>
      </c>
      <c r="C20" s="13">
        <v>81892</v>
      </c>
      <c r="D20" s="13">
        <v>0</v>
      </c>
      <c r="E20" s="13">
        <v>81892</v>
      </c>
    </row>
    <row r="21" spans="1:5" ht="19.5" customHeight="1">
      <c r="A21" s="10" t="s">
        <v>19</v>
      </c>
      <c r="B21" s="11" t="s">
        <v>20</v>
      </c>
      <c r="C21" s="13">
        <v>46088</v>
      </c>
      <c r="D21" s="13">
        <v>0</v>
      </c>
      <c r="E21" s="13">
        <v>46088</v>
      </c>
    </row>
    <row r="22" spans="1:5" ht="19.5" customHeight="1">
      <c r="A22" s="10" t="s">
        <v>21</v>
      </c>
      <c r="B22" s="11" t="s">
        <v>22</v>
      </c>
      <c r="C22" s="13">
        <v>46088</v>
      </c>
      <c r="D22" s="13">
        <v>0</v>
      </c>
      <c r="E22" s="13">
        <v>46088</v>
      </c>
    </row>
    <row r="23" spans="1:5" ht="34.5" customHeight="1">
      <c r="A23" s="10" t="s">
        <v>21</v>
      </c>
      <c r="B23" s="11" t="s">
        <v>23</v>
      </c>
      <c r="C23" s="13">
        <v>46088</v>
      </c>
      <c r="D23" s="13">
        <v>0</v>
      </c>
      <c r="E23" s="13">
        <v>46088</v>
      </c>
    </row>
    <row r="24" spans="1:5" ht="78.75">
      <c r="A24" s="9" t="s">
        <v>65</v>
      </c>
      <c r="B24" s="17" t="s">
        <v>85</v>
      </c>
      <c r="C24" s="26">
        <v>22796.97</v>
      </c>
      <c r="D24" s="26">
        <v>0</v>
      </c>
      <c r="E24" s="26">
        <v>22796.97</v>
      </c>
    </row>
    <row r="25" spans="1:5" ht="19.5" customHeight="1">
      <c r="A25" s="10" t="s">
        <v>7</v>
      </c>
      <c r="B25" s="11" t="s">
        <v>8</v>
      </c>
      <c r="C25" s="13">
        <v>11374.79</v>
      </c>
      <c r="D25" s="13">
        <v>0</v>
      </c>
      <c r="E25" s="13">
        <v>11374.79</v>
      </c>
    </row>
    <row r="26" spans="1:5" ht="19.5" customHeight="1">
      <c r="A26" s="10" t="s">
        <v>9</v>
      </c>
      <c r="B26" s="11" t="s">
        <v>10</v>
      </c>
      <c r="C26" s="13">
        <v>11374.79</v>
      </c>
      <c r="D26" s="13">
        <v>0</v>
      </c>
      <c r="E26" s="13">
        <v>11374.79</v>
      </c>
    </row>
    <row r="27" spans="1:5" ht="19.5" customHeight="1">
      <c r="A27" s="10" t="s">
        <v>9</v>
      </c>
      <c r="B27" s="11" t="s">
        <v>24</v>
      </c>
      <c r="C27" s="13">
        <v>5791.43</v>
      </c>
      <c r="D27" s="13">
        <v>0</v>
      </c>
      <c r="E27" s="13">
        <v>5791.43</v>
      </c>
    </row>
    <row r="28" spans="1:5" ht="34.5" customHeight="1">
      <c r="A28" s="10" t="s">
        <v>9</v>
      </c>
      <c r="B28" s="11" t="s">
        <v>25</v>
      </c>
      <c r="C28" s="13">
        <v>5583.36</v>
      </c>
      <c r="D28" s="13">
        <v>0</v>
      </c>
      <c r="E28" s="13">
        <v>5583.36</v>
      </c>
    </row>
    <row r="29" spans="1:5" ht="19.5" customHeight="1">
      <c r="A29" s="10" t="s">
        <v>19</v>
      </c>
      <c r="B29" s="11" t="s">
        <v>20</v>
      </c>
      <c r="C29" s="13">
        <v>11422.18</v>
      </c>
      <c r="D29" s="13">
        <v>0</v>
      </c>
      <c r="E29" s="13">
        <v>11422.18</v>
      </c>
    </row>
    <row r="30" spans="1:5" ht="19.5" customHeight="1">
      <c r="A30" s="10" t="s">
        <v>21</v>
      </c>
      <c r="B30" s="11" t="s">
        <v>22</v>
      </c>
      <c r="C30" s="13">
        <v>11422.18</v>
      </c>
      <c r="D30" s="13">
        <v>0</v>
      </c>
      <c r="E30" s="13">
        <v>11422.18</v>
      </c>
    </row>
    <row r="31" spans="1:5" ht="34.5" customHeight="1">
      <c r="A31" s="10" t="s">
        <v>21</v>
      </c>
      <c r="B31" s="11" t="s">
        <v>23</v>
      </c>
      <c r="C31" s="13">
        <v>11422.18</v>
      </c>
      <c r="D31" s="13">
        <v>0</v>
      </c>
      <c r="E31" s="13">
        <v>11422.18</v>
      </c>
    </row>
    <row r="32" spans="1:5" ht="19.5" customHeight="1">
      <c r="A32" s="9" t="s">
        <v>66</v>
      </c>
      <c r="B32" s="17" t="s">
        <v>26</v>
      </c>
      <c r="C32" s="26">
        <f>C33+C52+C55</f>
        <v>71464.62</v>
      </c>
      <c r="D32" s="26">
        <v>0</v>
      </c>
      <c r="E32" s="26">
        <f>E33+E52+E55</f>
        <v>71464.62</v>
      </c>
    </row>
    <row r="33" spans="1:5" ht="19.5" customHeight="1">
      <c r="A33" s="10" t="s">
        <v>7</v>
      </c>
      <c r="B33" s="11" t="s">
        <v>8</v>
      </c>
      <c r="C33" s="13">
        <f>C34+C44</f>
        <v>51043.28</v>
      </c>
      <c r="D33" s="13">
        <v>0</v>
      </c>
      <c r="E33" s="13">
        <f>E34+E44</f>
        <v>51043.28</v>
      </c>
    </row>
    <row r="34" spans="1:5" ht="19.5" customHeight="1">
      <c r="A34" s="10" t="s">
        <v>27</v>
      </c>
      <c r="B34" s="11" t="s">
        <v>28</v>
      </c>
      <c r="C34" s="13">
        <f>11248.26+C39</f>
        <v>24377.739999999998</v>
      </c>
      <c r="D34" s="13">
        <v>0</v>
      </c>
      <c r="E34" s="13">
        <f>11248.26+E39</f>
        <v>24377.739999999998</v>
      </c>
    </row>
    <row r="35" spans="1:5" ht="34.5" customHeight="1">
      <c r="A35" s="10" t="s">
        <v>27</v>
      </c>
      <c r="B35" s="11" t="s">
        <v>29</v>
      </c>
      <c r="C35" s="13">
        <v>6575.14</v>
      </c>
      <c r="D35" s="13">
        <v>0</v>
      </c>
      <c r="E35" s="13">
        <v>6575.14</v>
      </c>
    </row>
    <row r="36" spans="1:5" ht="34.5" customHeight="1">
      <c r="A36" s="10" t="s">
        <v>27</v>
      </c>
      <c r="B36" s="11" t="s">
        <v>30</v>
      </c>
      <c r="C36" s="13">
        <v>4167.1</v>
      </c>
      <c r="D36" s="13">
        <v>0</v>
      </c>
      <c r="E36" s="13">
        <v>4167.1</v>
      </c>
    </row>
    <row r="37" spans="1:5" ht="19.5" customHeight="1">
      <c r="A37" s="10" t="s">
        <v>27</v>
      </c>
      <c r="B37" s="11" t="s">
        <v>31</v>
      </c>
      <c r="C37" s="13">
        <v>0.44</v>
      </c>
      <c r="D37" s="13">
        <v>0</v>
      </c>
      <c r="E37" s="13">
        <v>0.44</v>
      </c>
    </row>
    <row r="38" spans="1:5" ht="53.25" customHeight="1">
      <c r="A38" s="10" t="s">
        <v>27</v>
      </c>
      <c r="B38" s="11" t="s">
        <v>32</v>
      </c>
      <c r="C38" s="13">
        <v>505.58</v>
      </c>
      <c r="D38" s="13">
        <v>0</v>
      </c>
      <c r="E38" s="13">
        <v>505.58</v>
      </c>
    </row>
    <row r="39" spans="1:5" ht="53.25" customHeight="1">
      <c r="A39" s="10" t="s">
        <v>27</v>
      </c>
      <c r="B39" s="11" t="s">
        <v>67</v>
      </c>
      <c r="C39" s="13">
        <f>SUM(C40:C43)</f>
        <v>13129.48</v>
      </c>
      <c r="D39" s="13"/>
      <c r="E39" s="13">
        <f>SUM(E40:E43)</f>
        <v>13129.48</v>
      </c>
    </row>
    <row r="40" spans="1:5" ht="53.25" customHeight="1">
      <c r="A40" s="10" t="s">
        <v>27</v>
      </c>
      <c r="B40" s="12" t="s">
        <v>68</v>
      </c>
      <c r="C40" s="13">
        <v>2361.13</v>
      </c>
      <c r="D40" s="13"/>
      <c r="E40" s="13">
        <v>2361.13</v>
      </c>
    </row>
    <row r="41" spans="1:5" ht="34.5" customHeight="1">
      <c r="A41" s="10" t="s">
        <v>27</v>
      </c>
      <c r="B41" s="12" t="s">
        <v>69</v>
      </c>
      <c r="C41" s="13">
        <v>7513.67</v>
      </c>
      <c r="D41" s="13"/>
      <c r="E41" s="13">
        <v>7513.67</v>
      </c>
    </row>
    <row r="42" spans="1:5" ht="34.5" customHeight="1">
      <c r="A42" s="10" t="s">
        <v>27</v>
      </c>
      <c r="B42" s="12" t="s">
        <v>71</v>
      </c>
      <c r="C42" s="13">
        <v>2258.57</v>
      </c>
      <c r="D42" s="13"/>
      <c r="E42" s="13">
        <v>2258.57</v>
      </c>
    </row>
    <row r="43" spans="1:5" ht="19.5" customHeight="1">
      <c r="A43" s="10" t="s">
        <v>27</v>
      </c>
      <c r="B43" s="12" t="s">
        <v>72</v>
      </c>
      <c r="C43" s="13">
        <v>996.11</v>
      </c>
      <c r="D43" s="13"/>
      <c r="E43" s="13">
        <v>996.11</v>
      </c>
    </row>
    <row r="44" spans="1:5" ht="19.5" customHeight="1">
      <c r="A44" s="10" t="s">
        <v>33</v>
      </c>
      <c r="B44" s="11" t="s">
        <v>34</v>
      </c>
      <c r="C44" s="13">
        <f>22967.54+C50</f>
        <v>26665.54</v>
      </c>
      <c r="D44" s="13">
        <v>0</v>
      </c>
      <c r="E44" s="13">
        <f>22967.54+E50</f>
        <v>26665.54</v>
      </c>
    </row>
    <row r="45" spans="1:5" ht="19.5" customHeight="1">
      <c r="A45" s="10" t="s">
        <v>33</v>
      </c>
      <c r="B45" s="11" t="s">
        <v>35</v>
      </c>
      <c r="C45" s="13">
        <v>17844</v>
      </c>
      <c r="D45" s="13">
        <v>0</v>
      </c>
      <c r="E45" s="13">
        <v>17844</v>
      </c>
    </row>
    <row r="46" spans="1:5" ht="19.5" customHeight="1">
      <c r="A46" s="10" t="s">
        <v>33</v>
      </c>
      <c r="B46" s="11" t="s">
        <v>36</v>
      </c>
      <c r="C46" s="13">
        <v>610.5</v>
      </c>
      <c r="D46" s="13">
        <v>0</v>
      </c>
      <c r="E46" s="13">
        <v>610.5</v>
      </c>
    </row>
    <row r="47" spans="1:5" ht="34.5" customHeight="1">
      <c r="A47" s="10" t="s">
        <v>33</v>
      </c>
      <c r="B47" s="11" t="s">
        <v>37</v>
      </c>
      <c r="C47" s="13">
        <v>1800</v>
      </c>
      <c r="D47" s="13">
        <v>0</v>
      </c>
      <c r="E47" s="13">
        <v>1800</v>
      </c>
    </row>
    <row r="48" spans="1:5" ht="34.5" customHeight="1">
      <c r="A48" s="10" t="s">
        <v>33</v>
      </c>
      <c r="B48" s="11" t="s">
        <v>38</v>
      </c>
      <c r="C48" s="13">
        <v>920</v>
      </c>
      <c r="D48" s="13">
        <v>0</v>
      </c>
      <c r="E48" s="13">
        <v>920</v>
      </c>
    </row>
    <row r="49" spans="1:5" ht="19.5" customHeight="1">
      <c r="A49" s="10" t="s">
        <v>33</v>
      </c>
      <c r="B49" s="11" t="s">
        <v>39</v>
      </c>
      <c r="C49" s="13">
        <v>1793.04</v>
      </c>
      <c r="D49" s="13">
        <v>0</v>
      </c>
      <c r="E49" s="13">
        <v>1793.04</v>
      </c>
    </row>
    <row r="50" spans="1:5" ht="53.25" customHeight="1">
      <c r="A50" s="10" t="s">
        <v>33</v>
      </c>
      <c r="B50" s="11" t="s">
        <v>67</v>
      </c>
      <c r="C50" s="13">
        <f>C51</f>
        <v>3698</v>
      </c>
      <c r="D50" s="13"/>
      <c r="E50" s="13">
        <f>E51</f>
        <v>3698</v>
      </c>
    </row>
    <row r="51" spans="1:5" ht="19.5" customHeight="1">
      <c r="A51" s="10" t="s">
        <v>33</v>
      </c>
      <c r="B51" s="12" t="s">
        <v>70</v>
      </c>
      <c r="C51" s="13">
        <v>3698</v>
      </c>
      <c r="D51" s="13"/>
      <c r="E51" s="13">
        <v>3698</v>
      </c>
    </row>
    <row r="52" spans="1:5" ht="19.5" customHeight="1">
      <c r="A52" s="10" t="s">
        <v>19</v>
      </c>
      <c r="B52" s="11" t="s">
        <v>20</v>
      </c>
      <c r="C52" s="13">
        <v>330.01</v>
      </c>
      <c r="D52" s="13">
        <v>0</v>
      </c>
      <c r="E52" s="13">
        <v>330.01</v>
      </c>
    </row>
    <row r="53" spans="1:5" ht="19.5" customHeight="1">
      <c r="A53" s="10" t="s">
        <v>40</v>
      </c>
      <c r="B53" s="11" t="s">
        <v>41</v>
      </c>
      <c r="C53" s="13">
        <v>330.01</v>
      </c>
      <c r="D53" s="13">
        <v>0</v>
      </c>
      <c r="E53" s="13">
        <v>330.01</v>
      </c>
    </row>
    <row r="54" spans="1:5" ht="34.5" customHeight="1">
      <c r="A54" s="10" t="s">
        <v>40</v>
      </c>
      <c r="B54" s="11" t="s">
        <v>42</v>
      </c>
      <c r="C54" s="13">
        <v>330.01</v>
      </c>
      <c r="D54" s="13">
        <v>0</v>
      </c>
      <c r="E54" s="13">
        <v>330.01</v>
      </c>
    </row>
    <row r="55" spans="1:5" ht="19.5" customHeight="1">
      <c r="A55" s="10" t="s">
        <v>43</v>
      </c>
      <c r="B55" s="11" t="s">
        <v>44</v>
      </c>
      <c r="C55" s="13">
        <v>20091.33</v>
      </c>
      <c r="D55" s="13">
        <v>0</v>
      </c>
      <c r="E55" s="13">
        <v>20091.33</v>
      </c>
    </row>
    <row r="56" spans="1:5" ht="34.5" customHeight="1">
      <c r="A56" s="10" t="s">
        <v>45</v>
      </c>
      <c r="B56" s="11" t="s">
        <v>46</v>
      </c>
      <c r="C56" s="13">
        <v>20091.33</v>
      </c>
      <c r="D56" s="13">
        <v>0</v>
      </c>
      <c r="E56" s="13">
        <v>20091.33</v>
      </c>
    </row>
    <row r="57" spans="1:5" ht="34.5" customHeight="1">
      <c r="A57" s="10" t="s">
        <v>45</v>
      </c>
      <c r="B57" s="11" t="s">
        <v>47</v>
      </c>
      <c r="C57" s="13">
        <v>9800</v>
      </c>
      <c r="D57" s="13">
        <v>0</v>
      </c>
      <c r="E57" s="13">
        <v>9800</v>
      </c>
    </row>
    <row r="58" spans="1:5" ht="34.5" customHeight="1">
      <c r="A58" s="10" t="s">
        <v>45</v>
      </c>
      <c r="B58" s="11" t="s">
        <v>73</v>
      </c>
      <c r="C58" s="13">
        <v>10291.33</v>
      </c>
      <c r="D58" s="13">
        <v>0</v>
      </c>
      <c r="E58" s="13">
        <v>10291.33</v>
      </c>
    </row>
    <row r="59" spans="1:5" ht="66.75" customHeight="1">
      <c r="A59" s="9" t="s">
        <v>74</v>
      </c>
      <c r="B59" s="17" t="s">
        <v>87</v>
      </c>
      <c r="C59" s="26">
        <v>20000</v>
      </c>
      <c r="D59" s="26">
        <v>0</v>
      </c>
      <c r="E59" s="26">
        <v>20000</v>
      </c>
    </row>
    <row r="60" spans="1:5" ht="19.5" customHeight="1">
      <c r="A60" s="10" t="s">
        <v>43</v>
      </c>
      <c r="B60" s="11" t="s">
        <v>44</v>
      </c>
      <c r="C60" s="13">
        <v>20000</v>
      </c>
      <c r="D60" s="13">
        <v>0</v>
      </c>
      <c r="E60" s="13">
        <v>20000</v>
      </c>
    </row>
    <row r="61" spans="1:5" ht="34.5" customHeight="1">
      <c r="A61" s="10" t="s">
        <v>45</v>
      </c>
      <c r="B61" s="11" t="s">
        <v>46</v>
      </c>
      <c r="C61" s="13">
        <v>20000</v>
      </c>
      <c r="D61" s="13">
        <v>0</v>
      </c>
      <c r="E61" s="13">
        <v>20000</v>
      </c>
    </row>
    <row r="62" spans="1:5" ht="34.5" customHeight="1">
      <c r="A62" s="10" t="s">
        <v>45</v>
      </c>
      <c r="B62" s="11" t="s">
        <v>54</v>
      </c>
      <c r="C62" s="13">
        <v>20000</v>
      </c>
      <c r="D62" s="13">
        <v>0</v>
      </c>
      <c r="E62" s="13">
        <v>20000</v>
      </c>
    </row>
    <row r="63" spans="1:5" ht="70.5" customHeight="1">
      <c r="A63" s="9" t="s">
        <v>75</v>
      </c>
      <c r="B63" s="17" t="s">
        <v>86</v>
      </c>
      <c r="C63" s="26">
        <v>26542.1</v>
      </c>
      <c r="D63" s="26">
        <v>0</v>
      </c>
      <c r="E63" s="26">
        <v>26542.1</v>
      </c>
    </row>
    <row r="64" spans="1:5" ht="19.5" customHeight="1">
      <c r="A64" s="10" t="s">
        <v>7</v>
      </c>
      <c r="B64" s="11" t="s">
        <v>8</v>
      </c>
      <c r="C64" s="13">
        <v>26542.1</v>
      </c>
      <c r="D64" s="13">
        <v>0</v>
      </c>
      <c r="E64" s="13">
        <v>26542.1</v>
      </c>
    </row>
    <row r="65" spans="1:5" ht="19.5" customHeight="1">
      <c r="A65" s="10" t="s">
        <v>27</v>
      </c>
      <c r="B65" s="11" t="s">
        <v>28</v>
      </c>
      <c r="C65" s="13">
        <v>26542.1</v>
      </c>
      <c r="D65" s="13">
        <v>0</v>
      </c>
      <c r="E65" s="13">
        <v>26542.1</v>
      </c>
    </row>
    <row r="66" spans="1:5" ht="53.25" customHeight="1">
      <c r="A66" s="10" t="s">
        <v>27</v>
      </c>
      <c r="B66" s="11" t="s">
        <v>55</v>
      </c>
      <c r="C66" s="13">
        <v>19419.4</v>
      </c>
      <c r="D66" s="13">
        <v>0</v>
      </c>
      <c r="E66" s="13">
        <v>19419.4</v>
      </c>
    </row>
    <row r="67" spans="1:5" ht="34.5" customHeight="1">
      <c r="A67" s="10" t="s">
        <v>27</v>
      </c>
      <c r="B67" s="11" t="s">
        <v>30</v>
      </c>
      <c r="C67" s="13">
        <v>7122.7</v>
      </c>
      <c r="D67" s="13">
        <v>0</v>
      </c>
      <c r="E67" s="13">
        <v>7122.7</v>
      </c>
    </row>
    <row r="68" spans="1:5" ht="53.25" customHeight="1">
      <c r="A68" s="9" t="s">
        <v>76</v>
      </c>
      <c r="B68" s="17" t="s">
        <v>58</v>
      </c>
      <c r="C68" s="26">
        <v>53530</v>
      </c>
      <c r="D68" s="26">
        <v>0</v>
      </c>
      <c r="E68" s="26">
        <v>53530</v>
      </c>
    </row>
    <row r="69" spans="1:5" ht="19.5" customHeight="1">
      <c r="A69" s="10" t="s">
        <v>49</v>
      </c>
      <c r="B69" s="11" t="s">
        <v>50</v>
      </c>
      <c r="C69" s="13">
        <v>53530</v>
      </c>
      <c r="D69" s="13">
        <v>0</v>
      </c>
      <c r="E69" s="13">
        <v>53530</v>
      </c>
    </row>
    <row r="70" spans="1:5" ht="19.5" customHeight="1">
      <c r="A70" s="10" t="s">
        <v>51</v>
      </c>
      <c r="B70" s="11" t="s">
        <v>52</v>
      </c>
      <c r="C70" s="13">
        <v>53530</v>
      </c>
      <c r="D70" s="13">
        <v>0</v>
      </c>
      <c r="E70" s="13">
        <v>53530</v>
      </c>
    </row>
    <row r="71" spans="1:5" ht="19.5" customHeight="1">
      <c r="A71" s="10" t="s">
        <v>51</v>
      </c>
      <c r="B71" s="11" t="s">
        <v>35</v>
      </c>
      <c r="C71" s="13">
        <v>53530</v>
      </c>
      <c r="D71" s="13">
        <v>0</v>
      </c>
      <c r="E71" s="13">
        <v>53530</v>
      </c>
    </row>
    <row r="72" spans="1:5" ht="53.25" customHeight="1">
      <c r="A72" s="9" t="s">
        <v>77</v>
      </c>
      <c r="B72" s="17" t="s">
        <v>48</v>
      </c>
      <c r="C72" s="26">
        <v>27423.98</v>
      </c>
      <c r="D72" s="26">
        <v>-0.01</v>
      </c>
      <c r="E72" s="26">
        <v>27423.97</v>
      </c>
    </row>
    <row r="73" spans="1:5" ht="19.5" customHeight="1">
      <c r="A73" s="10" t="s">
        <v>49</v>
      </c>
      <c r="B73" s="11" t="s">
        <v>50</v>
      </c>
      <c r="C73" s="13">
        <v>27423.98</v>
      </c>
      <c r="D73" s="13">
        <v>-0.01</v>
      </c>
      <c r="E73" s="13">
        <v>27423.97</v>
      </c>
    </row>
    <row r="74" spans="1:5" ht="19.5" customHeight="1">
      <c r="A74" s="10" t="s">
        <v>51</v>
      </c>
      <c r="B74" s="11" t="s">
        <v>52</v>
      </c>
      <c r="C74" s="13">
        <v>27423.98</v>
      </c>
      <c r="D74" s="13">
        <v>-0.01</v>
      </c>
      <c r="E74" s="13">
        <v>27423.97</v>
      </c>
    </row>
    <row r="75" spans="1:5" ht="19.5" customHeight="1">
      <c r="A75" s="10" t="s">
        <v>51</v>
      </c>
      <c r="B75" s="11" t="s">
        <v>35</v>
      </c>
      <c r="C75" s="13">
        <v>27423.98</v>
      </c>
      <c r="D75" s="13">
        <v>-0.01</v>
      </c>
      <c r="E75" s="13">
        <v>27423.97</v>
      </c>
    </row>
    <row r="76" spans="1:5" ht="132" customHeight="1">
      <c r="A76" s="9" t="s">
        <v>79</v>
      </c>
      <c r="B76" s="29" t="s">
        <v>78</v>
      </c>
      <c r="C76" s="26">
        <v>28031.38</v>
      </c>
      <c r="D76" s="26">
        <v>0</v>
      </c>
      <c r="E76" s="26">
        <v>28031.38</v>
      </c>
    </row>
    <row r="77" spans="1:5" ht="19.5" customHeight="1">
      <c r="A77" s="10" t="s">
        <v>7</v>
      </c>
      <c r="B77" s="11" t="s">
        <v>8</v>
      </c>
      <c r="C77" s="13">
        <v>28031.38</v>
      </c>
      <c r="D77" s="13">
        <v>0</v>
      </c>
      <c r="E77" s="13">
        <v>28031.38</v>
      </c>
    </row>
    <row r="78" spans="1:5" ht="19.5" customHeight="1">
      <c r="A78" s="10" t="s">
        <v>33</v>
      </c>
      <c r="B78" s="11" t="s">
        <v>34</v>
      </c>
      <c r="C78" s="13">
        <v>28031.38</v>
      </c>
      <c r="D78" s="13">
        <v>0</v>
      </c>
      <c r="E78" s="13">
        <v>28031.38</v>
      </c>
    </row>
    <row r="79" spans="1:5" ht="19.5" customHeight="1">
      <c r="A79" s="10" t="s">
        <v>33</v>
      </c>
      <c r="B79" s="11" t="s">
        <v>18</v>
      </c>
      <c r="C79" s="13">
        <v>2732.49</v>
      </c>
      <c r="D79" s="13">
        <v>0</v>
      </c>
      <c r="E79" s="13">
        <v>2732.49</v>
      </c>
    </row>
    <row r="80" spans="1:5" ht="19.5" customHeight="1">
      <c r="A80" s="10" t="s">
        <v>33</v>
      </c>
      <c r="B80" s="11" t="s">
        <v>53</v>
      </c>
      <c r="C80" s="13">
        <v>7454.89</v>
      </c>
      <c r="D80" s="13">
        <v>0</v>
      </c>
      <c r="E80" s="13">
        <v>7454.89</v>
      </c>
    </row>
    <row r="81" spans="1:5" ht="19.5" customHeight="1">
      <c r="A81" s="10" t="s">
        <v>33</v>
      </c>
      <c r="B81" s="11" t="s">
        <v>35</v>
      </c>
      <c r="C81" s="13">
        <v>17844</v>
      </c>
      <c r="D81" s="13">
        <v>0</v>
      </c>
      <c r="E81" s="13">
        <v>17844</v>
      </c>
    </row>
    <row r="82" spans="1:5" ht="63">
      <c r="A82" s="9" t="s">
        <v>80</v>
      </c>
      <c r="B82" s="17" t="s">
        <v>81</v>
      </c>
      <c r="C82" s="26">
        <v>14009.74</v>
      </c>
      <c r="D82" s="26"/>
      <c r="E82" s="26">
        <v>14009.74</v>
      </c>
    </row>
    <row r="83" spans="1:5" ht="19.5" customHeight="1">
      <c r="A83" s="10" t="s">
        <v>7</v>
      </c>
      <c r="B83" s="11" t="s">
        <v>8</v>
      </c>
      <c r="C83" s="13">
        <v>14009.74</v>
      </c>
      <c r="D83" s="13"/>
      <c r="E83" s="13">
        <v>14009.74</v>
      </c>
    </row>
    <row r="84" spans="1:5" ht="19.5" customHeight="1">
      <c r="A84" s="10" t="s">
        <v>9</v>
      </c>
      <c r="B84" s="11" t="s">
        <v>10</v>
      </c>
      <c r="C84" s="13">
        <v>14009.74</v>
      </c>
      <c r="D84" s="13"/>
      <c r="E84" s="13">
        <v>14009.74</v>
      </c>
    </row>
    <row r="85" spans="1:5" ht="34.5" customHeight="1">
      <c r="A85" s="10" t="s">
        <v>9</v>
      </c>
      <c r="B85" s="11" t="s">
        <v>82</v>
      </c>
      <c r="C85" s="13">
        <v>14009.74</v>
      </c>
      <c r="D85" s="13"/>
      <c r="E85" s="13">
        <v>14009.74</v>
      </c>
    </row>
    <row r="86" spans="1:5" ht="53.25" customHeight="1">
      <c r="A86" s="10" t="s">
        <v>9</v>
      </c>
      <c r="B86" s="12" t="s">
        <v>83</v>
      </c>
      <c r="C86" s="13">
        <v>14009.74</v>
      </c>
      <c r="D86" s="13"/>
      <c r="E86" s="13">
        <v>14009.74</v>
      </c>
    </row>
    <row r="87" spans="1:5" ht="15.75">
      <c r="A87" s="27"/>
      <c r="B87" s="17" t="s">
        <v>56</v>
      </c>
      <c r="C87" s="26">
        <f>C82+C76+C72+C68+C63+C59+C32+C24+C10</f>
        <v>660877.79</v>
      </c>
      <c r="D87" s="26">
        <f>D82+D76+D72+D68+D63+D59+D32+D24+D10</f>
        <v>-0.01</v>
      </c>
      <c r="E87" s="30" t="s">
        <v>90</v>
      </c>
    </row>
    <row r="89" s="28" customFormat="1" ht="12.75" hidden="1">
      <c r="B89" s="18"/>
    </row>
    <row r="90" s="28" customFormat="1" ht="12.75" hidden="1">
      <c r="B90" s="18"/>
    </row>
    <row r="91" s="28" customFormat="1" ht="12.75" hidden="1">
      <c r="B91" s="18"/>
    </row>
    <row r="92" s="28" customFormat="1" ht="12.75">
      <c r="B92" s="18"/>
    </row>
    <row r="93" spans="1:4" s="28" customFormat="1" ht="12.75" customHeight="1">
      <c r="A93" s="28" t="s">
        <v>0</v>
      </c>
      <c r="B93" s="19"/>
      <c r="C93" s="19"/>
      <c r="D93" s="19"/>
    </row>
    <row r="94" s="28" customFormat="1" ht="12.75">
      <c r="B94" s="18"/>
    </row>
    <row r="95" s="28" customFormat="1" ht="12.75">
      <c r="B95" s="18"/>
    </row>
    <row r="96" s="28" customFormat="1" ht="12.75">
      <c r="B96" s="18"/>
    </row>
    <row r="109" ht="15.75">
      <c r="A109" s="5" t="s">
        <v>88</v>
      </c>
    </row>
    <row r="110" ht="15.75">
      <c r="A110" s="4" t="s">
        <v>89</v>
      </c>
    </row>
    <row r="112" ht="15.75">
      <c r="A112" s="5"/>
    </row>
    <row r="113" ht="15.75">
      <c r="A113" s="4"/>
    </row>
  </sheetData>
  <sheetProtection/>
  <mergeCells count="4">
    <mergeCell ref="D1:E1"/>
    <mergeCell ref="D2:E2"/>
    <mergeCell ref="D3:E3"/>
    <mergeCell ref="A5:E5"/>
  </mergeCells>
  <printOptions/>
  <pageMargins left="1.1811023622047245" right="0.3937007874015748" top="0.7874015748031497" bottom="0.7874015748031497" header="0.5118110236220472" footer="0.5118110236220472"/>
  <pageSetup fitToHeight="57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2009-04-03T08:56:17Z</cp:lastPrinted>
  <dcterms:created xsi:type="dcterms:W3CDTF">2005-12-28T19:43:42Z</dcterms:created>
  <dcterms:modified xsi:type="dcterms:W3CDTF">2009-04-09T10:13:01Z</dcterms:modified>
  <cp:category/>
  <cp:version/>
  <cp:contentType/>
  <cp:contentStatus/>
</cp:coreProperties>
</file>