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795" windowWidth="14460" windowHeight="9630" activeTab="0"/>
  </bookViews>
  <sheets>
    <sheet name="16.Кап.ремонт_ЗАТО Северск" sheetId="1" r:id="rId1"/>
  </sheets>
  <definedNames>
    <definedName name="Z_03E9FE6B_F332_11D7_AC07_00D0B7BFB203_.wvu.PrintArea" localSheetId="0" hidden="1">'16.Кап.ремонт_ЗАТО Северск'!$A$1:$E$19</definedName>
    <definedName name="Z_03E9FE6B_F332_11D7_AC07_00D0B7BFB203_.wvu.PrintTitles" localSheetId="0" hidden="1">'16.Кап.ремонт_ЗАТО Северск'!$7:$7</definedName>
    <definedName name="Z_1408D4E0_F4B5_11D7_870F_009027A6C48C_.wvu.Cols" localSheetId="0" hidden="1">'16.Кап.ремонт_ЗАТО Северск'!#REF!</definedName>
    <definedName name="Z_1408D4E0_F4B5_11D7_870F_009027A6C48C_.wvu.PrintArea" localSheetId="0" hidden="1">'16.Кап.ремонт_ЗАТО Северск'!$A$1:$E$19</definedName>
    <definedName name="Z_1408D4E0_F4B5_11D7_870F_009027A6C48C_.wvu.PrintTitles" localSheetId="0" hidden="1">'16.Кап.ремонт_ЗАТО Северск'!$7:$7</definedName>
    <definedName name="Z_1BE592D6_7812_4E19_9AC7_C8102C6FECCF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1BE592D6_7812_4E19_9AC7_C8102C6FECCF_.wvu.PrintArea" localSheetId="0" hidden="1">'16.Кап.ремонт_ЗАТО Северск'!$A$1:$E$19</definedName>
    <definedName name="Z_1BE592D6_7812_4E19_9AC7_C8102C6FECCF_.wvu.PrintTitles" localSheetId="0" hidden="1">'16.Кап.ремонт_ЗАТО Северск'!$7:$7</definedName>
    <definedName name="Z_1BE592D6_7812_4E19_9AC7_C8102C6FECCF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0" hidden="1">'16.Кап.ремонт_ЗАТО Северск'!#REF!</definedName>
    <definedName name="Z_3AE60815_C3B9_4576_B22C_FD300646EDB0_.wvu.PrintArea" localSheetId="0" hidden="1">'16.Кап.ремонт_ЗАТО Северск'!$A$1:$E$19</definedName>
    <definedName name="Z_3AE60815_C3B9_4576_B22C_FD300646EDB0_.wvu.PrintTitles" localSheetId="0" hidden="1">'16.Кап.ремонт_ЗАТО Северск'!$7:$7</definedName>
    <definedName name="Z_4278F54F_EC7E_4645_84D7_77A328CF1819_.wvu.Cols" localSheetId="0" hidden="1">'16.Кап.ремонт_ЗАТО Северск'!#REF!</definedName>
    <definedName name="Z_4278F54F_EC7E_4645_84D7_77A328CF1819_.wvu.PrintArea" localSheetId="0" hidden="1">'16.Кап.ремонт_ЗАТО Северск'!$A$1:$E$19</definedName>
    <definedName name="Z_4278F54F_EC7E_4645_84D7_77A328CF1819_.wvu.PrintTitles" localSheetId="0" hidden="1">'16.Кап.ремонт_ЗАТО Северск'!$7:$7</definedName>
    <definedName name="Z_65F87CC0_F8E2_11D7_A9EF_009027A6C22F_.wvu.Cols" localSheetId="0" hidden="1">'16.Кап.ремонт_ЗАТО Северск'!#REF!</definedName>
    <definedName name="Z_65F87CC0_F8E2_11D7_A9EF_009027A6C22F_.wvu.PrintArea" localSheetId="0" hidden="1">'16.Кап.ремонт_ЗАТО Северск'!$A$1:$E$19</definedName>
    <definedName name="Z_65F87CC0_F8E2_11D7_A9EF_009027A6C22F_.wvu.PrintTitles" localSheetId="0" hidden="1">'16.Кап.ремонт_ЗАТО Северск'!$7:$7</definedName>
    <definedName name="Z_6F7F2B2F_4324_4976_8A65_77BA0A61269D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6F7F2B2F_4324_4976_8A65_77BA0A61269D_.wvu.PrintArea" localSheetId="0" hidden="1">'16.Кап.ремонт_ЗАТО Северск'!$A$1:$E$19</definedName>
    <definedName name="Z_6F7F2B2F_4324_4976_8A65_77BA0A61269D_.wvu.PrintTitles" localSheetId="0" hidden="1">'16.Кап.ремонт_ЗАТО Северск'!$7:$7</definedName>
    <definedName name="Z_6F7F2B2F_4324_4976_8A65_77BA0A61269D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PrintArea" localSheetId="0" hidden="1">'16.Кап.ремонт_ЗАТО Северск'!$A$1:$E$19</definedName>
    <definedName name="Z_A13C28EB_AC64_4D61_983B_364D23C66144_.wvu.PrintTitles" localSheetId="0" hidden="1">'16.Кап.ремонт_ЗАТО Северск'!$7:$7</definedName>
    <definedName name="Z_A13C28EB_AC64_4D61_983B_364D23C66144_.wvu.Rows" localSheetId="0" hidden="1">'16.Кап.ремонт_ЗАТО Северск'!#REF!,'16.Кап.ремонт_ЗАТО Северск'!#REF!</definedName>
    <definedName name="Z_AD4FE466_0F42_4980_803F_8C55183A8122_.wvu.Cols" localSheetId="0" hidden="1">'16.Кап.ремонт_ЗАТО Северск'!#REF!</definedName>
    <definedName name="Z_AD4FE466_0F42_4980_803F_8C55183A8122_.wvu.PrintArea" localSheetId="0" hidden="1">'16.Кап.ремонт_ЗАТО Северск'!$A$1:$E$19</definedName>
    <definedName name="Z_AD4FE466_0F42_4980_803F_8C55183A8122_.wvu.PrintTitles" localSheetId="0" hidden="1">'16.Кап.ремонт_ЗАТО Северск'!$7:$7</definedName>
    <definedName name="Z_B9EC7D41_008A_11D8_9D04_009027A6C496_.wvu.PrintArea" localSheetId="0" hidden="1">'16.Кап.ремонт_ЗАТО Северск'!$A$1:$E$19</definedName>
    <definedName name="Z_B9EC7D41_008A_11D8_9D04_009027A6C496_.wvu.PrintTitles" localSheetId="0" hidden="1">'16.Кап.ремонт_ЗАТО Северск'!$7:$7</definedName>
    <definedName name="Z_C77813EF_DB5F_4A3D_AC46_41F35E51795F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C77813EF_DB5F_4A3D_AC46_41F35E51795F_.wvu.PrintArea" localSheetId="0" hidden="1">'16.Кап.ремонт_ЗАТО Северск'!$A$1:$E$19</definedName>
    <definedName name="Z_C77813EF_DB5F_4A3D_AC46_41F35E51795F_.wvu.PrintTitles" localSheetId="0" hidden="1">'16.Кап.ремонт_ЗАТО Северск'!$7:$7</definedName>
    <definedName name="Z_C77813EF_DB5F_4A3D_AC46_41F35E51795F_.wvu.Rows" localSheetId="0" hidden="1">'16.Кап.ремонт_ЗАТО Северск'!#REF!,'16.Кап.ремонт_ЗАТО Северск'!#REF!</definedName>
    <definedName name="Z_CA051906_837A_4904_91DB_9E6912B5AB6E_.wvu.Cols" localSheetId="0" hidden="1">'16.Кап.ремонт_ЗАТО Северск'!#REF!</definedName>
    <definedName name="Z_CA051906_837A_4904_91DB_9E6912B5AB6E_.wvu.PrintArea" localSheetId="0" hidden="1">'16.Кап.ремонт_ЗАТО Северск'!$A$1:$E$19</definedName>
    <definedName name="Z_CA051906_837A_4904_91DB_9E6912B5AB6E_.wvu.PrintTitles" localSheetId="0" hidden="1">'16.Кап.ремонт_ЗАТО Северск'!$7:$7</definedName>
    <definedName name="Z_D55972E9_67B4_4688_A9DB_4AE445FAF453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D55972E9_67B4_4688_A9DB_4AE445FAF453_.wvu.PrintArea" localSheetId="0" hidden="1">'16.Кап.ремонт_ЗАТО Северск'!$A$1:$E$19</definedName>
    <definedName name="Z_D55972E9_67B4_4688_A9DB_4AE445FAF453_.wvu.PrintTitles" localSheetId="0" hidden="1">'16.Кап.ремонт_ЗАТО Северск'!$7:$7</definedName>
    <definedName name="Z_D55972E9_67B4_4688_A9DB_4AE445FAF453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0" hidden="1">'16.Кап.ремонт_ЗАТО Северск'!$A$1:$E$19</definedName>
    <definedName name="Z_FADAD500_4DBE_11D8_A5E1_009027A6C50C_.wvu.PrintTitles" localSheetId="0" hidden="1">'16.Кап.ремонт_ЗАТО Северск'!$7:$7</definedName>
    <definedName name="_xlnm.Print_Titles" localSheetId="0">'16.Кап.ремонт_ЗАТО Северск'!$7:$7</definedName>
    <definedName name="_xlnm.Print_Area" localSheetId="0">'16.Кап.ремонт_ЗАТО Северск'!$A$1:$E$43</definedName>
  </definedNames>
  <calcPr fullCalcOnLoad="1"/>
</workbook>
</file>

<file path=xl/sharedStrings.xml><?xml version="1.0" encoding="utf-8"?>
<sst xmlns="http://schemas.openxmlformats.org/spreadsheetml/2006/main" count="52" uniqueCount="48">
  <si>
    <t>(тыс.руб.)</t>
  </si>
  <si>
    <t xml:space="preserve"> № п/п</t>
  </si>
  <si>
    <t>Наименование объекта, содержание работ</t>
  </si>
  <si>
    <t>1</t>
  </si>
  <si>
    <t>2</t>
  </si>
  <si>
    <t>3</t>
  </si>
  <si>
    <t>к Решению Думы ЗАТО Северск</t>
  </si>
  <si>
    <t>Жилищный фонд города Северска</t>
  </si>
  <si>
    <t>Жилищный фонд пос.Самусь</t>
  </si>
  <si>
    <t>ул.Судостроителей, 3</t>
  </si>
  <si>
    <t>ул.Советская, 26</t>
  </si>
  <si>
    <t>ул.Леонтичука, 7</t>
  </si>
  <si>
    <t>ул.Леонтичука, 15</t>
  </si>
  <si>
    <t>Капитальный ремонт кровель жилых домов</t>
  </si>
  <si>
    <t>Капитальный ремонт лифтов в жилых домах</t>
  </si>
  <si>
    <t>пр.Коммунистический, 120 (подъезд 1-11)</t>
  </si>
  <si>
    <t>пр.Коммунистический, 151</t>
  </si>
  <si>
    <t>Уточн. Думой ЗАТО Северск на 2008 г.</t>
  </si>
  <si>
    <t>Утв. Думой ЗАТО Северск на 2008 г.</t>
  </si>
  <si>
    <t>(плюс, минус)</t>
  </si>
  <si>
    <t>I</t>
  </si>
  <si>
    <t>II</t>
  </si>
  <si>
    <t>III</t>
  </si>
  <si>
    <t>Отделочные работы</t>
  </si>
  <si>
    <t>Устройство вентиляции</t>
  </si>
  <si>
    <t>Монтаж системы водопровода и канализации</t>
  </si>
  <si>
    <t>Электромонтажные работы</t>
  </si>
  <si>
    <t>Пусконаладочные работы</t>
  </si>
  <si>
    <t>Тепловой узел</t>
  </si>
  <si>
    <t>Всего по ЗАТО Северск:</t>
  </si>
  <si>
    <r>
      <t xml:space="preserve">Выборочный капитальный ремонт сантехнических систем - </t>
    </r>
    <r>
      <rPr>
        <sz val="12"/>
        <rFont val="Times New Roman CYR"/>
        <family val="1"/>
      </rPr>
      <t>замена магистрального водопровода участками по пр. Коммунистическому, 151 (подъезды 3,4,8,9,13,14,15-19)</t>
    </r>
  </si>
  <si>
    <t>IV</t>
  </si>
  <si>
    <t>За счет средств бюджета ЗАТО Северск, в том числе:</t>
  </si>
  <si>
    <t>ул.Транспортная, 26</t>
  </si>
  <si>
    <r>
      <t>Комплексный капитальный ремонт жилого дома по ул. Пушкина,2 - завершение работ,</t>
    </r>
    <r>
      <rPr>
        <sz val="12"/>
        <rFont val="Times New Roman CYR"/>
        <family val="1"/>
      </rPr>
      <t xml:space="preserve"> в том числе:</t>
    </r>
  </si>
  <si>
    <t>ул.Мира, 1</t>
  </si>
  <si>
    <t>Комплексный капитальный ремонт</t>
  </si>
  <si>
    <t>Капитальный ремонт фасадов жилых домов (пр. Коммунистический 22, 26, 32, 34, 36, 41, 43, 47)</t>
  </si>
  <si>
    <t>Приложение  12</t>
  </si>
  <si>
    <t>План</t>
  </si>
  <si>
    <t>17.06.2008</t>
  </si>
  <si>
    <t>77 38 86</t>
  </si>
  <si>
    <t>Игревская Кира Алексеевна</t>
  </si>
  <si>
    <t>финансирования капитального ремонта муниципального жилищного фонда ЗАТО Северск на 2008 год</t>
  </si>
  <si>
    <t>За счет остатка средств субсидии федерального бюджета 2007 г. на проведение капитального ремонта многоквартирных домов, в том числе:</t>
  </si>
  <si>
    <t>За счет остатка средств субвенции федерального бюджета 2007 г. на развитие социальной и инженерной инфраструктуры, в том числе:</t>
  </si>
  <si>
    <t>За счет средств субсидии федерального бюджета на развитие и поддержку социальной и инженерной инфраструктуры, в том числе:</t>
  </si>
  <si>
    <r>
      <t>от_</t>
    </r>
    <r>
      <rPr>
        <u val="single"/>
        <sz val="12"/>
        <rFont val="Times New Roman CYR"/>
        <family val="0"/>
      </rPr>
      <t>30.06.</t>
    </r>
    <r>
      <rPr>
        <sz val="12"/>
        <rFont val="Times New Roman CYR"/>
        <family val="1"/>
      </rPr>
      <t>2008  №__54/1______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</si>
</sst>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_р_.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20"/>
      <name val="Arial Cyr"/>
      <family val="2"/>
    </font>
    <font>
      <b/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62"/>
      <name val="Arial Cyr"/>
      <family val="2"/>
    </font>
    <font>
      <sz val="10"/>
      <color indexed="52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sz val="12"/>
      <name val="Arial"/>
      <family val="0"/>
    </font>
    <font>
      <u val="single"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/>
    </xf>
    <xf numFmtId="172" fontId="4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 horizontal="left"/>
    </xf>
    <xf numFmtId="172" fontId="5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Zeros="0" tabSelected="1" view="pageBreakPreview" zoomScale="75" zoomScaleNormal="70" zoomScaleSheetLayoutView="75" zoomScalePageLayoutView="0" workbookViewId="0" topLeftCell="A1">
      <selection activeCell="B2" sqref="B2"/>
    </sheetView>
  </sheetViews>
  <sheetFormatPr defaultColWidth="8.375" defaultRowHeight="12.75"/>
  <cols>
    <col min="1" max="1" width="4.25390625" style="11" customWidth="1"/>
    <col min="2" max="2" width="72.125" style="1" customWidth="1"/>
    <col min="3" max="3" width="15.25390625" style="1" customWidth="1"/>
    <col min="4" max="4" width="14.75390625" style="1" customWidth="1"/>
    <col min="5" max="5" width="18.25390625" style="1" customWidth="1" collapsed="1"/>
    <col min="6" max="21" width="8.875" style="1" customWidth="1"/>
    <col min="22" max="16384" width="8.375" style="1" customWidth="1"/>
  </cols>
  <sheetData>
    <row r="1" spans="1:4" ht="15.75">
      <c r="A1" s="1"/>
      <c r="D1" s="43" t="s">
        <v>38</v>
      </c>
    </row>
    <row r="2" ht="15.75">
      <c r="D2" s="43" t="s">
        <v>6</v>
      </c>
    </row>
    <row r="3" ht="15.75">
      <c r="D3" s="43" t="s">
        <v>47</v>
      </c>
    </row>
    <row r="4" spans="2:5" ht="15.75">
      <c r="B4" s="45" t="s">
        <v>39</v>
      </c>
      <c r="C4" s="45"/>
      <c r="D4" s="45"/>
      <c r="E4" s="15"/>
    </row>
    <row r="5" spans="1:5" ht="21" customHeight="1">
      <c r="A5" s="44" t="s">
        <v>43</v>
      </c>
      <c r="B5" s="44"/>
      <c r="C5" s="44"/>
      <c r="D5" s="44"/>
      <c r="E5" s="44"/>
    </row>
    <row r="6" spans="1:5" ht="18" customHeight="1">
      <c r="A6" s="16"/>
      <c r="B6" s="2"/>
      <c r="C6" s="2"/>
      <c r="D6" s="2"/>
      <c r="E6" s="3" t="s">
        <v>0</v>
      </c>
    </row>
    <row r="7" spans="1:21" s="5" customFormat="1" ht="47.25">
      <c r="A7" s="17" t="s">
        <v>1</v>
      </c>
      <c r="B7" s="18" t="s">
        <v>2</v>
      </c>
      <c r="C7" s="4" t="s">
        <v>18</v>
      </c>
      <c r="D7" s="4" t="s">
        <v>19</v>
      </c>
      <c r="E7" s="4" t="s">
        <v>17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5" customFormat="1" ht="38.25" customHeight="1">
      <c r="A8" s="9" t="s">
        <v>20</v>
      </c>
      <c r="B8" s="29" t="s">
        <v>46</v>
      </c>
      <c r="C8" s="7">
        <v>44723</v>
      </c>
      <c r="D8" s="29"/>
      <c r="E8" s="36">
        <f>C8+D8</f>
        <v>44723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s="5" customFormat="1" ht="23.25" customHeight="1">
      <c r="A9" s="9"/>
      <c r="B9" s="29" t="s">
        <v>7</v>
      </c>
      <c r="C9" s="7">
        <v>39171</v>
      </c>
      <c r="D9" s="29"/>
      <c r="E9" s="36">
        <f>C9+D9</f>
        <v>39171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s="5" customFormat="1" ht="26.25" customHeight="1">
      <c r="A10" s="6" t="s">
        <v>3</v>
      </c>
      <c r="B10" s="19" t="s">
        <v>14</v>
      </c>
      <c r="C10" s="36">
        <v>15000</v>
      </c>
      <c r="D10" s="38"/>
      <c r="E10" s="36">
        <f>C10+D10</f>
        <v>15000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5" customFormat="1" ht="26.25" customHeight="1">
      <c r="A11" s="9" t="s">
        <v>4</v>
      </c>
      <c r="B11" s="12" t="s">
        <v>36</v>
      </c>
      <c r="C11" s="36">
        <v>3500</v>
      </c>
      <c r="D11" s="36">
        <f>D12</f>
        <v>0</v>
      </c>
      <c r="E11" s="36">
        <f>C11+D11</f>
        <v>3500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s="5" customFormat="1" ht="21.75" customHeight="1">
      <c r="A12" s="9"/>
      <c r="B12" s="20" t="s">
        <v>35</v>
      </c>
      <c r="C12" s="37">
        <v>3500</v>
      </c>
      <c r="D12" s="37"/>
      <c r="E12" s="13">
        <f aca="true" t="shared" si="0" ref="E12:E18">C12+D12</f>
        <v>3500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s="8" customFormat="1" ht="24" customHeight="1">
      <c r="A13" s="9" t="s">
        <v>5</v>
      </c>
      <c r="B13" s="12" t="s">
        <v>13</v>
      </c>
      <c r="C13" s="36">
        <v>20671</v>
      </c>
      <c r="D13" s="36">
        <f>SUM(D14:D18)</f>
        <v>0</v>
      </c>
      <c r="E13" s="7">
        <f t="shared" si="0"/>
        <v>20671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25" customFormat="1" ht="20.25" customHeight="1">
      <c r="A14" s="9"/>
      <c r="B14" s="20" t="s">
        <v>10</v>
      </c>
      <c r="C14" s="39">
        <v>4200</v>
      </c>
      <c r="D14" s="40"/>
      <c r="E14" s="13">
        <f t="shared" si="0"/>
        <v>4200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25" customFormat="1" ht="20.25" customHeight="1">
      <c r="A15" s="9"/>
      <c r="B15" s="20" t="s">
        <v>15</v>
      </c>
      <c r="C15" s="39">
        <v>4200</v>
      </c>
      <c r="D15" s="40"/>
      <c r="E15" s="13">
        <f t="shared" si="0"/>
        <v>4200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25" customFormat="1" ht="20.25" customHeight="1">
      <c r="A16" s="9"/>
      <c r="B16" s="20" t="s">
        <v>16</v>
      </c>
      <c r="C16" s="39">
        <v>5200</v>
      </c>
      <c r="D16" s="40"/>
      <c r="E16" s="13">
        <f t="shared" si="0"/>
        <v>5200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26" customFormat="1" ht="20.25" customHeight="1">
      <c r="A17" s="6"/>
      <c r="B17" s="20" t="s">
        <v>11</v>
      </c>
      <c r="C17" s="39">
        <v>3585</v>
      </c>
      <c r="D17" s="40"/>
      <c r="E17" s="13">
        <f t="shared" si="0"/>
        <v>3585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s="25" customFormat="1" ht="20.25" customHeight="1">
      <c r="A18" s="6"/>
      <c r="B18" s="20" t="s">
        <v>12</v>
      </c>
      <c r="C18" s="39">
        <v>3486</v>
      </c>
      <c r="D18" s="40"/>
      <c r="E18" s="13">
        <f t="shared" si="0"/>
        <v>3486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25" customFormat="1" ht="24" customHeight="1">
      <c r="A19" s="27"/>
      <c r="B19" s="27" t="s">
        <v>8</v>
      </c>
      <c r="C19" s="22">
        <v>5552</v>
      </c>
      <c r="D19" s="33"/>
      <c r="E19" s="7">
        <f>C19+D19</f>
        <v>5552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28" customFormat="1" ht="23.25" customHeight="1">
      <c r="A20" s="6"/>
      <c r="B20" s="12" t="s">
        <v>13</v>
      </c>
      <c r="C20" s="13">
        <v>5552</v>
      </c>
      <c r="D20" s="41"/>
      <c r="E20" s="13">
        <f>C20+D20</f>
        <v>5552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28" customFormat="1" ht="19.5" customHeight="1">
      <c r="A21" s="6"/>
      <c r="B21" s="20" t="s">
        <v>9</v>
      </c>
      <c r="C21" s="39">
        <v>5552</v>
      </c>
      <c r="D21" s="40"/>
      <c r="E21" s="13">
        <f>C21+D21</f>
        <v>5552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5" customFormat="1" ht="38.25" customHeight="1">
      <c r="A22" s="9" t="s">
        <v>21</v>
      </c>
      <c r="B22" s="29" t="s">
        <v>45</v>
      </c>
      <c r="C22" s="7">
        <v>9533.89</v>
      </c>
      <c r="D22" s="7">
        <f>D23</f>
        <v>0</v>
      </c>
      <c r="E22" s="7">
        <f>C22+D22</f>
        <v>9533.89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s="5" customFormat="1" ht="24.75" customHeight="1">
      <c r="A23" s="9"/>
      <c r="B23" s="29" t="s">
        <v>7</v>
      </c>
      <c r="C23" s="7">
        <v>9533.89</v>
      </c>
      <c r="D23" s="7">
        <f>D24</f>
        <v>0</v>
      </c>
      <c r="E23" s="7">
        <f>E24</f>
        <v>9533.89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s="5" customFormat="1" ht="54" customHeight="1">
      <c r="A24" s="30"/>
      <c r="B24" s="34" t="s">
        <v>30</v>
      </c>
      <c r="C24" s="13">
        <v>9533.89</v>
      </c>
      <c r="D24" s="13"/>
      <c r="E24" s="13">
        <f>C24+D24</f>
        <v>9533.89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5" ht="45" customHeight="1">
      <c r="A25" s="6" t="s">
        <v>22</v>
      </c>
      <c r="B25" s="31" t="s">
        <v>44</v>
      </c>
      <c r="C25" s="33">
        <v>2569.35</v>
      </c>
      <c r="D25" s="33">
        <f>D26</f>
        <v>0</v>
      </c>
      <c r="E25" s="33">
        <f>E26</f>
        <v>2569.35</v>
      </c>
    </row>
    <row r="26" spans="1:21" s="5" customFormat="1" ht="24" customHeight="1">
      <c r="A26" s="9"/>
      <c r="B26" s="29" t="s">
        <v>7</v>
      </c>
      <c r="C26" s="7">
        <v>2569.35</v>
      </c>
      <c r="D26" s="7">
        <f>D27</f>
        <v>0</v>
      </c>
      <c r="E26" s="7">
        <f>E27</f>
        <v>2569.35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s="5" customFormat="1" ht="33.75" customHeight="1">
      <c r="A27" s="9"/>
      <c r="B27" s="29" t="s">
        <v>34</v>
      </c>
      <c r="C27" s="13">
        <v>2569.35</v>
      </c>
      <c r="D27" s="13">
        <f>D28+D29+D30+D31+D32+D33</f>
        <v>0</v>
      </c>
      <c r="E27" s="13">
        <f>E28+E29+E30+E31+E32+E33</f>
        <v>2569.35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s="5" customFormat="1" ht="20.25" customHeight="1">
      <c r="A28" s="9"/>
      <c r="B28" s="32" t="s">
        <v>23</v>
      </c>
      <c r="C28" s="13">
        <v>904.47</v>
      </c>
      <c r="D28" s="13"/>
      <c r="E28" s="13">
        <f aca="true" t="shared" si="1" ref="E28:E33">C28+D28</f>
        <v>904.47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s="5" customFormat="1" ht="20.25" customHeight="1">
      <c r="A29" s="9"/>
      <c r="B29" s="32" t="s">
        <v>24</v>
      </c>
      <c r="C29" s="13">
        <v>244.78</v>
      </c>
      <c r="D29" s="13"/>
      <c r="E29" s="13">
        <f>C29+D29</f>
        <v>244.78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s="5" customFormat="1" ht="20.25" customHeight="1">
      <c r="A30" s="9"/>
      <c r="B30" s="32" t="s">
        <v>25</v>
      </c>
      <c r="C30" s="13">
        <v>598.73</v>
      </c>
      <c r="D30" s="13"/>
      <c r="E30" s="13">
        <f t="shared" si="1"/>
        <v>598.73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s="5" customFormat="1" ht="20.25" customHeight="1">
      <c r="A31" s="9"/>
      <c r="B31" s="32" t="s">
        <v>26</v>
      </c>
      <c r="C31" s="13">
        <v>540.89</v>
      </c>
      <c r="D31" s="13"/>
      <c r="E31" s="13">
        <f t="shared" si="1"/>
        <v>540.89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s="5" customFormat="1" ht="20.25" customHeight="1">
      <c r="A32" s="9"/>
      <c r="B32" s="32" t="s">
        <v>27</v>
      </c>
      <c r="C32" s="13">
        <v>20.13</v>
      </c>
      <c r="D32" s="13"/>
      <c r="E32" s="13">
        <f t="shared" si="1"/>
        <v>20.13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s="5" customFormat="1" ht="20.25" customHeight="1">
      <c r="A33" s="9"/>
      <c r="B33" s="32" t="s">
        <v>28</v>
      </c>
      <c r="C33" s="13">
        <v>260.35</v>
      </c>
      <c r="D33" s="13"/>
      <c r="E33" s="13">
        <f t="shared" si="1"/>
        <v>260.35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s="35" customFormat="1" ht="25.5" customHeight="1">
      <c r="A34" s="9" t="s">
        <v>31</v>
      </c>
      <c r="B34" s="29" t="s">
        <v>32</v>
      </c>
      <c r="C34" s="7">
        <v>16000</v>
      </c>
      <c r="D34" s="7">
        <f>D35</f>
        <v>-1000</v>
      </c>
      <c r="E34" s="7">
        <f>C34+D34</f>
        <v>15000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s="35" customFormat="1" ht="23.25" customHeight="1">
      <c r="A35" s="9"/>
      <c r="B35" s="29" t="s">
        <v>7</v>
      </c>
      <c r="C35" s="7">
        <v>16000</v>
      </c>
      <c r="D35" s="7">
        <f>D36+D37</f>
        <v>-1000</v>
      </c>
      <c r="E35" s="7">
        <f>D35+C35</f>
        <v>15000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s="35" customFormat="1" ht="21" customHeight="1">
      <c r="A36" s="9"/>
      <c r="B36" s="32" t="s">
        <v>33</v>
      </c>
      <c r="C36" s="13">
        <v>1000</v>
      </c>
      <c r="D36" s="13">
        <v>-1000</v>
      </c>
      <c r="E36" s="13">
        <f>C36+D36</f>
        <v>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s="35" customFormat="1" ht="33" customHeight="1">
      <c r="A37" s="9"/>
      <c r="B37" s="32" t="s">
        <v>37</v>
      </c>
      <c r="C37" s="13">
        <v>15000</v>
      </c>
      <c r="D37" s="13"/>
      <c r="E37" s="13">
        <f>C37+D37</f>
        <v>15000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5" s="23" customFormat="1" ht="27.75" customHeight="1">
      <c r="A38" s="21"/>
      <c r="B38" s="10" t="s">
        <v>29</v>
      </c>
      <c r="C38" s="22">
        <v>72826.24</v>
      </c>
      <c r="D38" s="22">
        <f>D8+D22+D25+D34</f>
        <v>-1000</v>
      </c>
      <c r="E38" s="22">
        <f>E8+E22+E25+E34</f>
        <v>71826.23999999999</v>
      </c>
    </row>
    <row r="39" ht="13.5" customHeight="1">
      <c r="E39" s="42"/>
    </row>
    <row r="40" ht="13.5" customHeight="1">
      <c r="E40" s="42"/>
    </row>
    <row r="41" ht="15.75">
      <c r="A41" s="1" t="s">
        <v>42</v>
      </c>
    </row>
    <row r="42" ht="15.75">
      <c r="A42" s="1" t="s">
        <v>41</v>
      </c>
    </row>
    <row r="43" ht="15.75">
      <c r="A43" s="14" t="s">
        <v>40</v>
      </c>
    </row>
  </sheetData>
  <sheetProtection/>
  <mergeCells count="2">
    <mergeCell ref="A5:E5"/>
    <mergeCell ref="B4:D4"/>
  </mergeCells>
  <printOptions/>
  <pageMargins left="0.6692913385826772" right="0.2362204724409449" top="0.5905511811023623" bottom="0.3937007874015748" header="0" footer="0"/>
  <pageSetup cellComments="asDisplayed" fitToHeight="3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2008-07-04T02:54:20Z</cp:lastPrinted>
  <dcterms:created xsi:type="dcterms:W3CDTF">2006-10-20T01:44:38Z</dcterms:created>
  <dcterms:modified xsi:type="dcterms:W3CDTF">2008-07-08T02:05:29Z</dcterms:modified>
  <cp:category/>
  <cp:version/>
  <cp:contentType/>
  <cp:contentStatus/>
</cp:coreProperties>
</file>