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'Отчет'!$7:$8</definedName>
  </definedNames>
  <calcPr fullCalcOnLoad="1"/>
</workbook>
</file>

<file path=xl/sharedStrings.xml><?xml version="1.0" encoding="utf-8"?>
<sst xmlns="http://schemas.openxmlformats.org/spreadsheetml/2006/main" count="134" uniqueCount="75">
  <si>
    <t xml:space="preserve"> </t>
  </si>
  <si>
    <t>(плюс, минус)</t>
  </si>
  <si>
    <t xml:space="preserve">  </t>
  </si>
  <si>
    <t>Раздел, Подраздел</t>
  </si>
  <si>
    <t>Наименование</t>
  </si>
  <si>
    <t>Утв.
Думой
ЗАТО Северск 2008 г.</t>
  </si>
  <si>
    <t>За счет субсидии ФБ на развитие и поддержку социальной и инженерной инфраструктуры закрытых административно-территориальных образований, в том числе: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</si>
  <si>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</si>
  <si>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</si>
  <si>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</si>
  <si>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</si>
  <si>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- строительство жилого дома № 8 в микрорайоне пос.Сосновка</t>
  </si>
  <si>
    <t>- строительство жилого дома № 34 в микрорайоне 10</t>
  </si>
  <si>
    <t>- строительство жилого дома № 36 в микрорайоне 10</t>
  </si>
  <si>
    <t>- строительство 60-квартирного жилого дома по ул. Кирова в пос. Самусь</t>
  </si>
  <si>
    <t>- строительство инженерных сетей и благоустройство территории жилых домов № 21, 22 и 27 в микрорайоне 16</t>
  </si>
  <si>
    <t>- реконструкция (расширение) кладбища</t>
  </si>
  <si>
    <t>- строительство инженерных сетей и благоустройство территории жилого дома № 30 в микрорайоне 10</t>
  </si>
  <si>
    <t>- строительство кольцевого водопровода в пос. Самусь</t>
  </si>
  <si>
    <t>- реконструкция инженерных сетей западной части города Северска (ПИР)</t>
  </si>
  <si>
    <t>- строительство 6-ти скважин (3-я очередь) (ПИР)</t>
  </si>
  <si>
    <t>- строительство инженерных сетей 12 микрорайона (ПИР)</t>
  </si>
  <si>
    <t>0700</t>
  </si>
  <si>
    <t>Образование</t>
  </si>
  <si>
    <t>0709</t>
  </si>
  <si>
    <t>Другие вопросы в области образования</t>
  </si>
  <si>
    <t>- строительство детского сада на 160 мест в пос. Самусь</t>
  </si>
  <si>
    <t>- нераспределенные средства</t>
  </si>
  <si>
    <t>- строительство жилого дома № 11 в микрорайоне 10</t>
  </si>
  <si>
    <t>За счет средств местного бюджета, в том числе:</t>
  </si>
  <si>
    <t>0501</t>
  </si>
  <si>
    <t>Жилищное хозяйство</t>
  </si>
  <si>
    <t>- строительство 60-квартирного жилого дома по ул. Кирова в пос. Самусь (ПИР)</t>
  </si>
  <si>
    <t>0502</t>
  </si>
  <si>
    <t>Коммунальное хозяйство</t>
  </si>
  <si>
    <t>- реконструкция здания по ул.Транспортной, 16 под городской архив (ПИР)</t>
  </si>
  <si>
    <t>0503</t>
  </si>
  <si>
    <t>Благоустройство</t>
  </si>
  <si>
    <t>- автодорога ул.Ленина - ул.Ленинградская (ПИР)</t>
  </si>
  <si>
    <t>- реконструкция автодороги № 10 г.Северска (ПИР)</t>
  </si>
  <si>
    <t>- реконструкция автодороги ЦКПП - Путепровод</t>
  </si>
  <si>
    <t>- расширение кладбища в дер.Семиозерки (ПИР)</t>
  </si>
  <si>
    <t>0701</t>
  </si>
  <si>
    <t>Дошкольное образование</t>
  </si>
  <si>
    <t>0702</t>
  </si>
  <si>
    <t>Общее образование</t>
  </si>
  <si>
    <t>- реконструкция помещений МОУ "Орловская СОШ" (ПИР)</t>
  </si>
  <si>
    <t>- благоустройство территории МОУ "СОШ № 90" (ограждение)(ПИР)</t>
  </si>
  <si>
    <t>- реконструкция мансардного этажа МОУ ЗАТО Северск ДОД ДЮСШ НВС "Русь" (ПИР)</t>
  </si>
  <si>
    <t>ВСЕГО:</t>
  </si>
  <si>
    <t xml:space="preserve"> 1</t>
  </si>
  <si>
    <t xml:space="preserve">Перечень объектов капитального строительства муниципальной собственности ЗАТО Северск 
на 2008 год </t>
  </si>
  <si>
    <t>- строительство инженерных сетей и благоустройство териитории жилых домов № 21, 22, 27 в микрорайоне 16</t>
  </si>
  <si>
    <t>- строительство инженерных сетей и благоустройство жилого дома № 30 в микрорайоне 10</t>
  </si>
  <si>
    <t>- строительство инженерных сетей ул. Камышка, Кооперативная, Кольцевая, Северская и Корсакова в пос. Самусь</t>
  </si>
  <si>
    <t>- строительство инженерных сетей жилых домов по ул. Ленинградская 2а, 2б</t>
  </si>
  <si>
    <t>- детский сад на 130 мест в пос. Самусь (ПИР)</t>
  </si>
  <si>
    <t>77 38 18</t>
  </si>
  <si>
    <t>За счет остатка субвенции ФБ на развитие социальной и инженерной инфраструктуры закрытых административно-территориальных образований прошлых лет, в том числе:</t>
  </si>
  <si>
    <t>(тыс. руб.)</t>
  </si>
  <si>
    <t>I</t>
  </si>
  <si>
    <t>II</t>
  </si>
  <si>
    <t>III</t>
  </si>
  <si>
    <t>Ольга Николаевна Кириллова</t>
  </si>
  <si>
    <t>19.03.2008</t>
  </si>
  <si>
    <t>к Решению Думы ЗАТО Северск</t>
  </si>
  <si>
    <t>Уточн.
Думой
ЗАТО Северск 
2008 г.</t>
  </si>
  <si>
    <t>- автодорога ул.Солнечная - ул.Ленина с бульваром (ПИР)</t>
  </si>
  <si>
    <t>- строительство водопровода к жилым домам № 2а и 2б по ул. Ленинградской</t>
  </si>
  <si>
    <t>- строительство 6 скважин (3-я очередь) (ПИР)</t>
  </si>
  <si>
    <t>- строительство инженерных сетей 12-го микрорайона (ПИР)</t>
  </si>
  <si>
    <t>- реконструкция инженерных сетей западной части города (ПИР)</t>
  </si>
  <si>
    <t>».</t>
  </si>
  <si>
    <t>«Приложение 10</t>
  </si>
  <si>
    <r>
      <t>от_</t>
    </r>
    <r>
      <rPr>
        <u val="single"/>
        <sz val="12"/>
        <rFont val="Times New Roman"/>
        <family val="1"/>
      </rPr>
      <t>27.03.</t>
    </r>
    <r>
      <rPr>
        <sz val="12"/>
        <rFont val="Times New Roman"/>
        <family val="1"/>
      </rPr>
      <t>2008 №__</t>
    </r>
    <r>
      <rPr>
        <u val="single"/>
        <sz val="12"/>
        <rFont val="Times New Roman"/>
        <family val="1"/>
      </rPr>
      <t>49/7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</si>
</sst>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[$-FC19]d\ mmmm\ yyyy\ &quot;г.&quot;"/>
  </numFmts>
  <fonts count="7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"/>
      <family val="0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6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2" borderId="0" xfId="17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75"/>
  <sheetViews>
    <sheetView showZeros="0"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8.7109375" style="5" customWidth="1"/>
    <col min="2" max="2" width="53.7109375" style="18" customWidth="1"/>
    <col min="3" max="3" width="14.7109375" style="6" customWidth="1"/>
    <col min="4" max="4" width="15.8515625" style="6" customWidth="1"/>
    <col min="5" max="5" width="17.28125" style="6" customWidth="1"/>
    <col min="6" max="16384" width="8.8515625" style="7" customWidth="1"/>
  </cols>
  <sheetData>
    <row r="1" spans="3:4" ht="18">
      <c r="C1" s="32"/>
      <c r="D1" s="33" t="s">
        <v>73</v>
      </c>
    </row>
    <row r="2" spans="1:4" ht="15.75">
      <c r="A2" s="5" t="s">
        <v>2</v>
      </c>
      <c r="D2" s="34" t="s">
        <v>65</v>
      </c>
    </row>
    <row r="3" spans="1:4" ht="15.75">
      <c r="A3" s="5" t="s">
        <v>2</v>
      </c>
      <c r="D3" s="35" t="s">
        <v>74</v>
      </c>
    </row>
    <row r="4" spans="1:2" ht="15.75">
      <c r="A4" s="5" t="s">
        <v>2</v>
      </c>
      <c r="B4" s="18" t="s">
        <v>0</v>
      </c>
    </row>
    <row r="5" spans="1:5" ht="46.5" customHeight="1">
      <c r="A5" s="36" t="s">
        <v>51</v>
      </c>
      <c r="B5" s="36"/>
      <c r="C5" s="36"/>
      <c r="D5" s="36"/>
      <c r="E5" s="36"/>
    </row>
    <row r="6" ht="15.75">
      <c r="E6" s="8" t="s">
        <v>59</v>
      </c>
    </row>
    <row r="7" spans="1:5" s="9" customFormat="1" ht="78.75">
      <c r="A7" s="3" t="s">
        <v>3</v>
      </c>
      <c r="B7" s="19" t="s">
        <v>4</v>
      </c>
      <c r="C7" s="1" t="s">
        <v>5</v>
      </c>
      <c r="D7" s="2" t="s">
        <v>1</v>
      </c>
      <c r="E7" s="1" t="s">
        <v>66</v>
      </c>
    </row>
    <row r="8" spans="1:5" s="9" customFormat="1" ht="15.75">
      <c r="A8" s="10" t="s">
        <v>50</v>
      </c>
      <c r="B8" s="20">
        <v>2</v>
      </c>
      <c r="C8" s="4">
        <v>3</v>
      </c>
      <c r="D8" s="4">
        <v>4</v>
      </c>
      <c r="E8" s="4">
        <v>5</v>
      </c>
    </row>
    <row r="9" spans="1:5" ht="63">
      <c r="A9" s="11" t="s">
        <v>60</v>
      </c>
      <c r="B9" s="21" t="s">
        <v>6</v>
      </c>
      <c r="C9" s="12">
        <v>299500</v>
      </c>
      <c r="D9" s="12">
        <v>0</v>
      </c>
      <c r="E9" s="12">
        <v>299500</v>
      </c>
    </row>
    <row r="10" spans="1:5" ht="15.75">
      <c r="A10" s="10" t="s">
        <v>7</v>
      </c>
      <c r="B10" s="14" t="s">
        <v>8</v>
      </c>
      <c r="C10" s="13">
        <v>259500</v>
      </c>
      <c r="D10" s="13">
        <v>1829</v>
      </c>
      <c r="E10" s="13">
        <v>261329</v>
      </c>
    </row>
    <row r="11" spans="1:5" s="29" customFormat="1" ht="15.75">
      <c r="A11" s="25" t="s">
        <v>30</v>
      </c>
      <c r="B11" s="26" t="s">
        <v>31</v>
      </c>
      <c r="C11" s="27">
        <v>187900</v>
      </c>
      <c r="D11" s="28">
        <f>D12+D13+D14+D15</f>
        <v>-187900</v>
      </c>
      <c r="E11" s="28">
        <f>C11+D11</f>
        <v>0</v>
      </c>
    </row>
    <row r="12" spans="1:5" ht="31.5">
      <c r="A12" s="23" t="s">
        <v>30</v>
      </c>
      <c r="B12" s="14" t="s">
        <v>11</v>
      </c>
      <c r="C12" s="24">
        <v>44000</v>
      </c>
      <c r="D12" s="13">
        <v>-44000</v>
      </c>
      <c r="E12" s="28">
        <f aca="true" t="shared" si="0" ref="E12:E24">C12+D12</f>
        <v>0</v>
      </c>
    </row>
    <row r="13" spans="1:5" ht="31.5">
      <c r="A13" s="23" t="s">
        <v>30</v>
      </c>
      <c r="B13" s="14" t="s">
        <v>12</v>
      </c>
      <c r="C13" s="24">
        <v>63900</v>
      </c>
      <c r="D13" s="13">
        <v>-63900</v>
      </c>
      <c r="E13" s="28">
        <f t="shared" si="0"/>
        <v>0</v>
      </c>
    </row>
    <row r="14" spans="1:5" ht="31.5">
      <c r="A14" s="23" t="s">
        <v>30</v>
      </c>
      <c r="B14" s="14" t="s">
        <v>13</v>
      </c>
      <c r="C14" s="24">
        <v>45000</v>
      </c>
      <c r="D14" s="13">
        <v>-45000</v>
      </c>
      <c r="E14" s="28">
        <f t="shared" si="0"/>
        <v>0</v>
      </c>
    </row>
    <row r="15" spans="1:5" ht="31.5">
      <c r="A15" s="23" t="s">
        <v>30</v>
      </c>
      <c r="B15" s="14" t="s">
        <v>14</v>
      </c>
      <c r="C15" s="24">
        <v>35000</v>
      </c>
      <c r="D15" s="13">
        <v>-35000</v>
      </c>
      <c r="E15" s="28">
        <f t="shared" si="0"/>
        <v>0</v>
      </c>
    </row>
    <row r="16" spans="1:5" s="29" customFormat="1" ht="15.75">
      <c r="A16" s="25" t="s">
        <v>33</v>
      </c>
      <c r="B16" s="26" t="s">
        <v>34</v>
      </c>
      <c r="C16" s="27">
        <v>71600</v>
      </c>
      <c r="D16" s="28">
        <f>SUM(D17:D24)</f>
        <v>-71600</v>
      </c>
      <c r="E16" s="28">
        <f t="shared" si="0"/>
        <v>0</v>
      </c>
    </row>
    <row r="17" spans="1:5" ht="47.25">
      <c r="A17" s="23" t="s">
        <v>33</v>
      </c>
      <c r="B17" s="14" t="s">
        <v>52</v>
      </c>
      <c r="C17" s="24">
        <v>27900</v>
      </c>
      <c r="D17" s="13">
        <v>-27900</v>
      </c>
      <c r="E17" s="28">
        <f t="shared" si="0"/>
        <v>0</v>
      </c>
    </row>
    <row r="18" spans="1:5" ht="15.75">
      <c r="A18" s="23" t="s">
        <v>33</v>
      </c>
      <c r="B18" s="14" t="s">
        <v>16</v>
      </c>
      <c r="C18" s="24">
        <v>15000</v>
      </c>
      <c r="D18" s="13">
        <v>-15000</v>
      </c>
      <c r="E18" s="28">
        <f t="shared" si="0"/>
        <v>0</v>
      </c>
    </row>
    <row r="19" spans="1:5" ht="47.25">
      <c r="A19" s="23" t="s">
        <v>33</v>
      </c>
      <c r="B19" s="14" t="s">
        <v>53</v>
      </c>
      <c r="C19" s="24">
        <v>4000</v>
      </c>
      <c r="D19" s="13">
        <v>-4000</v>
      </c>
      <c r="E19" s="28">
        <f t="shared" si="0"/>
        <v>0</v>
      </c>
    </row>
    <row r="20" spans="1:5" ht="47.25">
      <c r="A20" s="23" t="s">
        <v>33</v>
      </c>
      <c r="B20" s="14" t="s">
        <v>54</v>
      </c>
      <c r="C20" s="24">
        <v>3000</v>
      </c>
      <c r="D20" s="13">
        <v>-3000</v>
      </c>
      <c r="E20" s="28">
        <f t="shared" si="0"/>
        <v>0</v>
      </c>
    </row>
    <row r="21" spans="1:5" ht="31.5">
      <c r="A21" s="23" t="s">
        <v>33</v>
      </c>
      <c r="B21" s="14" t="s">
        <v>55</v>
      </c>
      <c r="C21" s="24">
        <v>4700</v>
      </c>
      <c r="D21" s="13">
        <v>-4700</v>
      </c>
      <c r="E21" s="28">
        <f t="shared" si="0"/>
        <v>0</v>
      </c>
    </row>
    <row r="22" spans="1:5" ht="31.5">
      <c r="A22" s="23" t="s">
        <v>33</v>
      </c>
      <c r="B22" s="14" t="s">
        <v>19</v>
      </c>
      <c r="C22" s="24">
        <v>9000</v>
      </c>
      <c r="D22" s="13">
        <v>-9000</v>
      </c>
      <c r="E22" s="28">
        <f t="shared" si="0"/>
        <v>0</v>
      </c>
    </row>
    <row r="23" spans="1:5" ht="15.75">
      <c r="A23" s="23" t="s">
        <v>33</v>
      </c>
      <c r="B23" s="14" t="s">
        <v>20</v>
      </c>
      <c r="C23" s="24">
        <v>5000</v>
      </c>
      <c r="D23" s="13">
        <v>-5000</v>
      </c>
      <c r="E23" s="28">
        <f t="shared" si="0"/>
        <v>0</v>
      </c>
    </row>
    <row r="24" spans="1:5" ht="31.5">
      <c r="A24" s="23" t="s">
        <v>33</v>
      </c>
      <c r="B24" s="14" t="s">
        <v>21</v>
      </c>
      <c r="C24" s="24">
        <v>3000</v>
      </c>
      <c r="D24" s="13">
        <v>-3000</v>
      </c>
      <c r="E24" s="28">
        <f t="shared" si="0"/>
        <v>0</v>
      </c>
    </row>
    <row r="25" spans="1:5" ht="31.5">
      <c r="A25" s="10" t="s">
        <v>9</v>
      </c>
      <c r="B25" s="14" t="s">
        <v>10</v>
      </c>
      <c r="C25" s="13"/>
      <c r="D25" s="13">
        <f>SUM(D26:D36)</f>
        <v>261329</v>
      </c>
      <c r="E25" s="13">
        <f>C25+D25</f>
        <v>261329</v>
      </c>
    </row>
    <row r="26" spans="1:5" ht="31.5">
      <c r="A26" s="10" t="s">
        <v>9</v>
      </c>
      <c r="B26" s="14" t="s">
        <v>11</v>
      </c>
      <c r="C26" s="13"/>
      <c r="D26" s="13">
        <v>44000</v>
      </c>
      <c r="E26" s="13">
        <f>C26+D26</f>
        <v>44000</v>
      </c>
    </row>
    <row r="27" spans="1:5" ht="31.5">
      <c r="A27" s="10" t="s">
        <v>9</v>
      </c>
      <c r="B27" s="14" t="s">
        <v>12</v>
      </c>
      <c r="C27" s="13"/>
      <c r="D27" s="13">
        <v>63900</v>
      </c>
      <c r="E27" s="13">
        <f aca="true" t="shared" si="1" ref="E27:E36">C27+D27</f>
        <v>63900</v>
      </c>
    </row>
    <row r="28" spans="1:5" ht="31.5">
      <c r="A28" s="10" t="s">
        <v>9</v>
      </c>
      <c r="B28" s="14" t="s">
        <v>13</v>
      </c>
      <c r="C28" s="13"/>
      <c r="D28" s="13">
        <v>80000</v>
      </c>
      <c r="E28" s="13">
        <f t="shared" si="1"/>
        <v>80000</v>
      </c>
    </row>
    <row r="29" spans="1:5" ht="47.25">
      <c r="A29" s="10" t="s">
        <v>9</v>
      </c>
      <c r="B29" s="14" t="s">
        <v>15</v>
      </c>
      <c r="C29" s="13"/>
      <c r="D29" s="13">
        <v>26520</v>
      </c>
      <c r="E29" s="13">
        <f t="shared" si="1"/>
        <v>26520</v>
      </c>
    </row>
    <row r="30" spans="1:5" ht="15.75">
      <c r="A30" s="10" t="s">
        <v>9</v>
      </c>
      <c r="B30" s="14" t="s">
        <v>16</v>
      </c>
      <c r="C30" s="13"/>
      <c r="D30" s="13">
        <v>15000</v>
      </c>
      <c r="E30" s="13">
        <f t="shared" si="1"/>
        <v>15000</v>
      </c>
    </row>
    <row r="31" spans="1:5" ht="47.25">
      <c r="A31" s="10" t="s">
        <v>9</v>
      </c>
      <c r="B31" s="14" t="s">
        <v>17</v>
      </c>
      <c r="C31" s="13"/>
      <c r="D31" s="13">
        <v>4000</v>
      </c>
      <c r="E31" s="13">
        <f t="shared" si="1"/>
        <v>4000</v>
      </c>
    </row>
    <row r="32" spans="1:5" ht="31.5">
      <c r="A32" s="10" t="s">
        <v>9</v>
      </c>
      <c r="B32" s="14" t="s">
        <v>18</v>
      </c>
      <c r="C32" s="13"/>
      <c r="D32" s="13">
        <v>3000</v>
      </c>
      <c r="E32" s="13">
        <f t="shared" si="1"/>
        <v>3000</v>
      </c>
    </row>
    <row r="33" spans="1:5" ht="31.5">
      <c r="A33" s="10" t="s">
        <v>9</v>
      </c>
      <c r="B33" s="14" t="s">
        <v>68</v>
      </c>
      <c r="C33" s="13"/>
      <c r="D33" s="13">
        <v>4700</v>
      </c>
      <c r="E33" s="13">
        <f t="shared" si="1"/>
        <v>4700</v>
      </c>
    </row>
    <row r="34" spans="1:5" ht="31.5">
      <c r="A34" s="10" t="s">
        <v>9</v>
      </c>
      <c r="B34" s="14" t="s">
        <v>71</v>
      </c>
      <c r="C34" s="13"/>
      <c r="D34" s="13">
        <v>12209</v>
      </c>
      <c r="E34" s="13">
        <f t="shared" si="1"/>
        <v>12209</v>
      </c>
    </row>
    <row r="35" spans="1:5" ht="15.75">
      <c r="A35" s="10" t="s">
        <v>9</v>
      </c>
      <c r="B35" s="14" t="s">
        <v>69</v>
      </c>
      <c r="C35" s="13"/>
      <c r="D35" s="13">
        <v>5000</v>
      </c>
      <c r="E35" s="13">
        <f t="shared" si="1"/>
        <v>5000</v>
      </c>
    </row>
    <row r="36" spans="1:5" ht="31.5">
      <c r="A36" s="10" t="s">
        <v>9</v>
      </c>
      <c r="B36" s="14" t="s">
        <v>70</v>
      </c>
      <c r="C36" s="13"/>
      <c r="D36" s="13">
        <v>3000</v>
      </c>
      <c r="E36" s="13">
        <f t="shared" si="1"/>
        <v>3000</v>
      </c>
    </row>
    <row r="37" spans="1:5" ht="15.75">
      <c r="A37" s="10" t="s">
        <v>22</v>
      </c>
      <c r="B37" s="14" t="s">
        <v>23</v>
      </c>
      <c r="C37" s="13">
        <v>40000</v>
      </c>
      <c r="D37" s="13">
        <f>D38+D40</f>
        <v>-1829</v>
      </c>
      <c r="E37" s="13">
        <f>C37+D37</f>
        <v>38171</v>
      </c>
    </row>
    <row r="38" spans="1:5" ht="15.75">
      <c r="A38" s="23" t="s">
        <v>42</v>
      </c>
      <c r="B38" s="14" t="s">
        <v>43</v>
      </c>
      <c r="C38" s="24">
        <v>40000</v>
      </c>
      <c r="D38" s="24">
        <f>D39</f>
        <v>-40000</v>
      </c>
      <c r="E38" s="13">
        <f>C38+D38</f>
        <v>0</v>
      </c>
    </row>
    <row r="39" spans="1:5" ht="31.5">
      <c r="A39" s="23" t="s">
        <v>42</v>
      </c>
      <c r="B39" s="14" t="s">
        <v>26</v>
      </c>
      <c r="C39" s="24">
        <v>40000</v>
      </c>
      <c r="D39" s="24">
        <v>-40000</v>
      </c>
      <c r="E39" s="13">
        <f>C39+D39</f>
        <v>0</v>
      </c>
    </row>
    <row r="40" spans="1:5" ht="15.75">
      <c r="A40" s="10" t="s">
        <v>24</v>
      </c>
      <c r="B40" s="14" t="s">
        <v>25</v>
      </c>
      <c r="C40" s="13"/>
      <c r="D40" s="13">
        <f>D41</f>
        <v>38171</v>
      </c>
      <c r="E40" s="13">
        <f>C40+D40</f>
        <v>38171</v>
      </c>
    </row>
    <row r="41" spans="1:5" ht="15.75">
      <c r="A41" s="10" t="s">
        <v>24</v>
      </c>
      <c r="B41" s="14" t="s">
        <v>27</v>
      </c>
      <c r="C41" s="13">
        <v>0</v>
      </c>
      <c r="D41" s="13">
        <v>38171</v>
      </c>
      <c r="E41" s="13">
        <f>C41+D41</f>
        <v>38171</v>
      </c>
    </row>
    <row r="42" spans="1:5" ht="63">
      <c r="A42" s="11" t="s">
        <v>61</v>
      </c>
      <c r="B42" s="21" t="s">
        <v>58</v>
      </c>
      <c r="C42" s="12">
        <v>0</v>
      </c>
      <c r="D42" s="12">
        <v>4967.84</v>
      </c>
      <c r="E42" s="12">
        <v>4967.84</v>
      </c>
    </row>
    <row r="43" spans="1:5" ht="15.75">
      <c r="A43" s="10" t="s">
        <v>7</v>
      </c>
      <c r="B43" s="14" t="s">
        <v>8</v>
      </c>
      <c r="C43" s="13">
        <v>0</v>
      </c>
      <c r="D43" s="13">
        <v>4967.84</v>
      </c>
      <c r="E43" s="13">
        <v>4967.84</v>
      </c>
    </row>
    <row r="44" spans="1:5" ht="31.5">
      <c r="A44" s="10" t="s">
        <v>9</v>
      </c>
      <c r="B44" s="14" t="s">
        <v>10</v>
      </c>
      <c r="C44" s="13">
        <v>0</v>
      </c>
      <c r="D44" s="13">
        <v>4967.84</v>
      </c>
      <c r="E44" s="13">
        <v>4967.84</v>
      </c>
    </row>
    <row r="45" spans="1:5" ht="31.5">
      <c r="A45" s="10" t="s">
        <v>9</v>
      </c>
      <c r="B45" s="14" t="s">
        <v>28</v>
      </c>
      <c r="C45" s="13">
        <v>0</v>
      </c>
      <c r="D45" s="13">
        <v>4967</v>
      </c>
      <c r="E45" s="13">
        <v>4967</v>
      </c>
    </row>
    <row r="46" spans="1:5" ht="47.25">
      <c r="A46" s="10" t="s">
        <v>9</v>
      </c>
      <c r="B46" s="14" t="s">
        <v>15</v>
      </c>
      <c r="C46" s="13">
        <v>0</v>
      </c>
      <c r="D46" s="13">
        <v>0.84</v>
      </c>
      <c r="E46" s="13">
        <v>0.84</v>
      </c>
    </row>
    <row r="47" spans="1:5" ht="15.75">
      <c r="A47" s="11" t="s">
        <v>62</v>
      </c>
      <c r="B47" s="21" t="s">
        <v>29</v>
      </c>
      <c r="C47" s="12">
        <v>0</v>
      </c>
      <c r="D47" s="12">
        <v>11511.4</v>
      </c>
      <c r="E47" s="12">
        <v>11511.4</v>
      </c>
    </row>
    <row r="48" spans="1:5" ht="15.75">
      <c r="A48" s="10" t="s">
        <v>7</v>
      </c>
      <c r="B48" s="14" t="s">
        <v>8</v>
      </c>
      <c r="C48" s="13">
        <v>0</v>
      </c>
      <c r="D48" s="13">
        <v>10208</v>
      </c>
      <c r="E48" s="13">
        <v>10208</v>
      </c>
    </row>
    <row r="49" spans="1:5" ht="15.75">
      <c r="A49" s="10" t="s">
        <v>30</v>
      </c>
      <c r="B49" s="14" t="s">
        <v>31</v>
      </c>
      <c r="C49" s="13">
        <v>0</v>
      </c>
      <c r="D49" s="13">
        <v>480</v>
      </c>
      <c r="E49" s="13">
        <v>480</v>
      </c>
    </row>
    <row r="50" spans="1:5" ht="31.5">
      <c r="A50" s="10" t="s">
        <v>30</v>
      </c>
      <c r="B50" s="14" t="s">
        <v>32</v>
      </c>
      <c r="C50" s="13">
        <v>0</v>
      </c>
      <c r="D50" s="13">
        <v>480</v>
      </c>
      <c r="E50" s="13">
        <v>480</v>
      </c>
    </row>
    <row r="51" spans="1:5" ht="15.75">
      <c r="A51" s="10" t="s">
        <v>33</v>
      </c>
      <c r="B51" s="14" t="s">
        <v>34</v>
      </c>
      <c r="C51" s="13">
        <v>0</v>
      </c>
      <c r="D51" s="13">
        <v>1500</v>
      </c>
      <c r="E51" s="13">
        <v>1500</v>
      </c>
    </row>
    <row r="52" spans="1:5" ht="31.5">
      <c r="A52" s="10" t="s">
        <v>33</v>
      </c>
      <c r="B52" s="14" t="s">
        <v>35</v>
      </c>
      <c r="C52" s="13">
        <v>0</v>
      </c>
      <c r="D52" s="13">
        <v>1500</v>
      </c>
      <c r="E52" s="13">
        <v>1500</v>
      </c>
    </row>
    <row r="53" spans="1:5" ht="15.75">
      <c r="A53" s="10" t="s">
        <v>36</v>
      </c>
      <c r="B53" s="14" t="s">
        <v>37</v>
      </c>
      <c r="C53" s="13">
        <v>0</v>
      </c>
      <c r="D53" s="13">
        <v>8228</v>
      </c>
      <c r="E53" s="13">
        <v>8228</v>
      </c>
    </row>
    <row r="54" spans="1:5" ht="15.75">
      <c r="A54" s="10" t="s">
        <v>36</v>
      </c>
      <c r="B54" s="14" t="s">
        <v>38</v>
      </c>
      <c r="C54" s="13">
        <v>0</v>
      </c>
      <c r="D54" s="13">
        <v>550</v>
      </c>
      <c r="E54" s="13">
        <v>550</v>
      </c>
    </row>
    <row r="55" spans="1:5" ht="31.5">
      <c r="A55" s="10" t="s">
        <v>36</v>
      </c>
      <c r="B55" s="14" t="s">
        <v>67</v>
      </c>
      <c r="C55" s="13">
        <v>0</v>
      </c>
      <c r="D55" s="13">
        <v>1800</v>
      </c>
      <c r="E55" s="13">
        <v>1800</v>
      </c>
    </row>
    <row r="56" spans="1:5" ht="15.75">
      <c r="A56" s="10" t="s">
        <v>36</v>
      </c>
      <c r="B56" s="14" t="s">
        <v>39</v>
      </c>
      <c r="C56" s="13">
        <v>0</v>
      </c>
      <c r="D56" s="13">
        <v>3800</v>
      </c>
      <c r="E56" s="13">
        <v>3800</v>
      </c>
    </row>
    <row r="57" spans="1:5" ht="15.75">
      <c r="A57" s="10" t="s">
        <v>36</v>
      </c>
      <c r="B57" s="14" t="s">
        <v>40</v>
      </c>
      <c r="C57" s="13">
        <v>0</v>
      </c>
      <c r="D57" s="13">
        <v>2000</v>
      </c>
      <c r="E57" s="13">
        <v>2000</v>
      </c>
    </row>
    <row r="58" spans="1:5" ht="15.75">
      <c r="A58" s="10" t="s">
        <v>36</v>
      </c>
      <c r="B58" s="14" t="s">
        <v>41</v>
      </c>
      <c r="C58" s="13">
        <v>0</v>
      </c>
      <c r="D58" s="13">
        <v>78</v>
      </c>
      <c r="E58" s="13">
        <v>78</v>
      </c>
    </row>
    <row r="59" spans="1:5" ht="15.75">
      <c r="A59" s="10" t="s">
        <v>22</v>
      </c>
      <c r="B59" s="14" t="s">
        <v>23</v>
      </c>
      <c r="C59" s="13">
        <v>0</v>
      </c>
      <c r="D59" s="13">
        <v>1303.4</v>
      </c>
      <c r="E59" s="13">
        <v>1303.4</v>
      </c>
    </row>
    <row r="60" spans="1:5" ht="15.75">
      <c r="A60" s="10" t="s">
        <v>42</v>
      </c>
      <c r="B60" s="14" t="s">
        <v>43</v>
      </c>
      <c r="C60" s="13">
        <v>0</v>
      </c>
      <c r="D60" s="13">
        <v>253.4</v>
      </c>
      <c r="E60" s="13">
        <v>253.4</v>
      </c>
    </row>
    <row r="61" spans="1:5" ht="21" customHeight="1">
      <c r="A61" s="10" t="s">
        <v>42</v>
      </c>
      <c r="B61" s="14" t="s">
        <v>56</v>
      </c>
      <c r="C61" s="13">
        <v>0</v>
      </c>
      <c r="D61" s="13">
        <v>253.4</v>
      </c>
      <c r="E61" s="13">
        <v>253.4</v>
      </c>
    </row>
    <row r="62" spans="1:5" ht="15.75">
      <c r="A62" s="10" t="s">
        <v>44</v>
      </c>
      <c r="B62" s="14" t="s">
        <v>45</v>
      </c>
      <c r="C62" s="13">
        <v>0</v>
      </c>
      <c r="D62" s="13">
        <v>1050</v>
      </c>
      <c r="E62" s="13">
        <v>1050</v>
      </c>
    </row>
    <row r="63" spans="1:5" ht="31.5">
      <c r="A63" s="10" t="s">
        <v>44</v>
      </c>
      <c r="B63" s="14" t="s">
        <v>46</v>
      </c>
      <c r="C63" s="13">
        <v>0</v>
      </c>
      <c r="D63" s="13">
        <v>500</v>
      </c>
      <c r="E63" s="13">
        <v>500</v>
      </c>
    </row>
    <row r="64" spans="1:5" ht="31.5">
      <c r="A64" s="10" t="s">
        <v>44</v>
      </c>
      <c r="B64" s="14" t="s">
        <v>47</v>
      </c>
      <c r="C64" s="13">
        <v>0</v>
      </c>
      <c r="D64" s="13">
        <v>250</v>
      </c>
      <c r="E64" s="13">
        <v>250</v>
      </c>
    </row>
    <row r="65" spans="1:5" ht="31.5">
      <c r="A65" s="10" t="s">
        <v>44</v>
      </c>
      <c r="B65" s="14" t="s">
        <v>48</v>
      </c>
      <c r="C65" s="13">
        <v>0</v>
      </c>
      <c r="D65" s="13">
        <v>300</v>
      </c>
      <c r="E65" s="13">
        <v>300</v>
      </c>
    </row>
    <row r="66" spans="1:5" ht="15.75">
      <c r="A66" s="11"/>
      <c r="B66" s="21" t="s">
        <v>49</v>
      </c>
      <c r="C66" s="12">
        <v>299500</v>
      </c>
      <c r="D66" s="12">
        <v>16479.24</v>
      </c>
      <c r="E66" s="12">
        <v>315979.24</v>
      </c>
    </row>
    <row r="67" ht="18">
      <c r="E67" s="32" t="s">
        <v>72</v>
      </c>
    </row>
    <row r="68" s="15" customFormat="1" ht="12.75">
      <c r="B68" s="22"/>
    </row>
    <row r="69" s="15" customFormat="1" ht="12.75">
      <c r="B69" s="22"/>
    </row>
    <row r="70" s="15" customFormat="1" ht="12.75">
      <c r="B70" s="22"/>
    </row>
    <row r="71" s="15" customFormat="1" ht="20.25" customHeight="1">
      <c r="B71" s="22"/>
    </row>
    <row r="72" spans="1:5" s="15" customFormat="1" ht="12.75">
      <c r="A72" s="30" t="s">
        <v>63</v>
      </c>
      <c r="B72" s="17"/>
      <c r="C72" s="16"/>
      <c r="D72" s="17"/>
      <c r="E72" s="17"/>
    </row>
    <row r="73" spans="1:2" s="15" customFormat="1" ht="12.75">
      <c r="A73" s="30" t="s">
        <v>57</v>
      </c>
      <c r="B73" s="22"/>
    </row>
    <row r="74" spans="1:2" s="15" customFormat="1" ht="12.75">
      <c r="A74" s="31" t="s">
        <v>64</v>
      </c>
      <c r="B74" s="22"/>
    </row>
    <row r="75" s="15" customFormat="1" ht="12.75">
      <c r="B75" s="22"/>
    </row>
  </sheetData>
  <mergeCells count="1">
    <mergeCell ref="A5:E5"/>
  </mergeCells>
  <printOptions/>
  <pageMargins left="0.7874015748031497" right="0.3937007874015748" top="0.7874015748031497" bottom="0.7874015748031497" header="0.5118110236220472" footer="0.5118110236220472"/>
  <pageSetup fitToHeight="57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2008-03-31T09:58:48Z</cp:lastPrinted>
  <dcterms:created xsi:type="dcterms:W3CDTF">2005-12-28T19:43:42Z</dcterms:created>
  <dcterms:modified xsi:type="dcterms:W3CDTF">2008-04-03T06:40:03Z</dcterms:modified>
  <cp:category/>
  <cp:version/>
  <cp:contentType/>
  <cp:contentStatus/>
</cp:coreProperties>
</file>