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3250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'Лист1'!$A$1:$G$53</definedName>
  </definedNames>
  <calcPr fullCalcOnLoad="1"/>
</workbook>
</file>

<file path=xl/sharedStrings.xml><?xml version="1.0" encoding="utf-8"?>
<sst xmlns="http://schemas.openxmlformats.org/spreadsheetml/2006/main" count="32" uniqueCount="31">
  <si>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</si>
  <si>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</si>
  <si>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</si>
  <si>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</si>
  <si>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</si>
  <si>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</si>
  <si>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</si>
  <si>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</si>
  <si>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</si>
  <si>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</si>
  <si>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</si>
  <si>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</si>
  <si>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</si>
  <si>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</si>
  <si>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</si>
  <si>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</si>
  <si>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</si>
  <si>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</si>
  <si>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</si>
  <si>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Приложение 5.1</t>
  </si>
  <si>
    <t>77 38 60</t>
  </si>
  <si>
    <t>Утверждено                             на 2021 год</t>
  </si>
  <si>
    <t>Утверждено                           на 2022 год</t>
  </si>
  <si>
    <t xml:space="preserve">Основные параметры бюджета ЗАТО Северск на плановый период 2021 и 2022 годов  </t>
  </si>
  <si>
    <t>к Решению Думы ЗАТО Северск</t>
  </si>
  <si>
    <t xml:space="preserve">Кириллова Ольга Николаевна </t>
  </si>
  <si>
    <t>Изменение</t>
  </si>
  <si>
    <t>Утверждено
на 2022 год 
(с учетом изменений)</t>
  </si>
  <si>
    <t>Утверждено
на 2021 год 
(с учетом изменений)</t>
  </si>
  <si>
    <r>
      <rPr>
        <u val="single"/>
        <sz val="11"/>
        <color indexed="8"/>
        <rFont val="Times New Roman"/>
        <family val="1"/>
      </rPr>
      <t>от 10.12.2019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>№ 58/1</t>
    </r>
  </si>
  <si>
    <t>0,00;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</si>
</sst>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yy\ hh:mm"/>
    <numFmt numFmtId="166" formatCode="?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vertical="center" wrapText="1"/>
      <protection/>
    </xf>
    <xf numFmtId="4" fontId="3" fillId="0" borderId="11" xfId="53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right"/>
      <protection/>
    </xf>
    <xf numFmtId="4" fontId="3" fillId="33" borderId="11" xfId="53" applyNumberFormat="1" applyFont="1" applyFill="1" applyBorder="1" applyAlignment="1">
      <alignment horizontal="right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" fontId="42" fillId="33" borderId="11" xfId="0" applyNumberFormat="1" applyFont="1" applyFill="1" applyBorder="1" applyAlignment="1">
      <alignment horizontal="right" vertical="center"/>
    </xf>
    <xf numFmtId="4" fontId="3" fillId="33" borderId="11" xfId="54" applyNumberFormat="1" applyFont="1" applyFill="1" applyBorder="1" applyAlignment="1">
      <alignment horizontal="right" vertical="center"/>
      <protection/>
    </xf>
    <xf numFmtId="4" fontId="3" fillId="0" borderId="11" xfId="54" applyNumberFormat="1" applyFont="1" applyFill="1" applyBorder="1" applyAlignment="1">
      <alignment horizontal="right" vertical="center"/>
      <protection/>
    </xf>
    <xf numFmtId="4" fontId="3" fillId="0" borderId="11" xfId="0" applyNumberFormat="1" applyFont="1" applyFill="1" applyBorder="1" applyAlignment="1">
      <alignment horizontal="right" vertical="center"/>
    </xf>
    <xf numFmtId="49" fontId="3" fillId="0" borderId="11" xfId="53" applyNumberFormat="1" applyFont="1" applyBorder="1" applyAlignment="1">
      <alignment horizontal="right" vertical="center" wrapText="1"/>
      <protection/>
    </xf>
    <xf numFmtId="0" fontId="3" fillId="0" borderId="12" xfId="53" applyFont="1" applyBorder="1" applyAlignment="1">
      <alignment horizontal="right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0" xfId="53" applyFont="1" applyAlignment="1">
      <alignment horizontal="center" vertical="center"/>
      <protection/>
    </xf>
    <xf numFmtId="0" fontId="0" fillId="0" borderId="0" xfId="0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1">
      <selection activeCell="A52" sqref="A52"/>
    </sheetView>
  </sheetViews>
  <sheetFormatPr defaultColWidth="9.140625" defaultRowHeight="15"/>
  <cols>
    <col min="1" max="1" width="35.8515625" style="0" customWidth="1"/>
    <col min="2" max="2" width="13.8515625" style="0" customWidth="1"/>
    <col min="3" max="3" width="12.140625" style="0" customWidth="1"/>
    <col min="4" max="4" width="14.421875" style="0" customWidth="1"/>
    <col min="5" max="5" width="12.8515625" style="0" customWidth="1"/>
    <col min="6" max="6" width="14.8515625" style="0" customWidth="1"/>
    <col min="7" max="7" width="17.421875" style="0" customWidth="1"/>
  </cols>
  <sheetData>
    <row r="1" spans="1:6" ht="15.75">
      <c r="A1" s="1"/>
      <c r="C1" s="2"/>
      <c r="D1" s="2"/>
      <c r="F1" s="2" t="s">
        <v>19</v>
      </c>
    </row>
    <row r="2" spans="1:6" ht="15.75">
      <c r="A2" s="1"/>
      <c r="C2" s="2"/>
      <c r="D2" s="2"/>
      <c r="F2" s="2" t="s">
        <v>24</v>
      </c>
    </row>
    <row r="3" spans="1:7" ht="15.75">
      <c r="A3" s="1"/>
      <c r="B3" s="2"/>
      <c r="C3" s="2"/>
      <c r="D3" s="2"/>
      <c r="F3" s="12" t="s">
        <v>29</v>
      </c>
      <c r="G3" s="13"/>
    </row>
    <row r="5" spans="1:7" ht="22.5" customHeight="1">
      <c r="A5" s="25" t="s">
        <v>23</v>
      </c>
      <c r="B5" s="25"/>
      <c r="C5" s="25"/>
      <c r="D5" s="25"/>
      <c r="E5" s="25"/>
      <c r="F5" s="26"/>
      <c r="G5" s="26"/>
    </row>
    <row r="6" spans="1:4" ht="15.75">
      <c r="A6" s="19"/>
      <c r="B6" s="19"/>
      <c r="C6" s="8"/>
      <c r="D6" s="8"/>
    </row>
    <row r="7" spans="1:7" ht="73.5" customHeight="1">
      <c r="A7" s="20" t="s">
        <v>0</v>
      </c>
      <c r="B7" s="7" t="s">
        <v>21</v>
      </c>
      <c r="C7" s="10" t="s">
        <v>26</v>
      </c>
      <c r="D7" s="11" t="s">
        <v>28</v>
      </c>
      <c r="E7" s="7" t="s">
        <v>22</v>
      </c>
      <c r="F7" s="10" t="s">
        <v>26</v>
      </c>
      <c r="G7" s="11" t="s">
        <v>27</v>
      </c>
    </row>
    <row r="8" spans="1:7" ht="15.75">
      <c r="A8" s="21"/>
      <c r="B8" s="22" t="s">
        <v>1</v>
      </c>
      <c r="C8" s="22"/>
      <c r="D8" s="22"/>
      <c r="E8" s="23"/>
      <c r="F8" s="24"/>
      <c r="G8" s="24"/>
    </row>
    <row r="9" spans="1:7" ht="21.75" customHeight="1">
      <c r="A9" s="3" t="s">
        <v>2</v>
      </c>
      <c r="B9" s="9">
        <f aca="true" t="shared" si="0" ref="B9:G9">SUM(B10:B12)</f>
        <v>3545805.63</v>
      </c>
      <c r="C9" s="9">
        <f t="shared" si="0"/>
        <v>-1977.6</v>
      </c>
      <c r="D9" s="9">
        <f t="shared" si="0"/>
        <v>3543828.0300000003</v>
      </c>
      <c r="E9" s="9">
        <f t="shared" si="0"/>
        <v>3523215.2800000003</v>
      </c>
      <c r="F9" s="9">
        <f t="shared" si="0"/>
        <v>-22901.79</v>
      </c>
      <c r="G9" s="9">
        <f t="shared" si="0"/>
        <v>3500313.49</v>
      </c>
    </row>
    <row r="10" spans="1:7" ht="20.25" customHeight="1">
      <c r="A10" s="3" t="s">
        <v>3</v>
      </c>
      <c r="B10" s="9">
        <v>1019709.87</v>
      </c>
      <c r="C10" s="9">
        <v>0</v>
      </c>
      <c r="D10" s="9">
        <f>B10+C10</f>
        <v>1019709.87</v>
      </c>
      <c r="E10" s="9">
        <v>1013904.54</v>
      </c>
      <c r="F10" s="14">
        <v>0</v>
      </c>
      <c r="G10" s="14">
        <f>E10+F10</f>
        <v>1013904.54</v>
      </c>
    </row>
    <row r="11" spans="1:7" ht="20.25" customHeight="1">
      <c r="A11" s="3" t="s">
        <v>4</v>
      </c>
      <c r="B11" s="9">
        <v>106364.06</v>
      </c>
      <c r="C11" s="9">
        <v>0</v>
      </c>
      <c r="D11" s="9">
        <f>B11+C11</f>
        <v>106364.06</v>
      </c>
      <c r="E11" s="9">
        <v>104876.04</v>
      </c>
      <c r="F11" s="14">
        <v>0</v>
      </c>
      <c r="G11" s="14">
        <f>E11+F11</f>
        <v>104876.04</v>
      </c>
    </row>
    <row r="12" spans="1:7" ht="20.25" customHeight="1">
      <c r="A12" s="3" t="s">
        <v>5</v>
      </c>
      <c r="B12" s="9">
        <v>2419731.7</v>
      </c>
      <c r="C12" s="9">
        <v>-1977.6</v>
      </c>
      <c r="D12" s="9">
        <f>B12+C12</f>
        <v>2417754.1</v>
      </c>
      <c r="E12" s="9">
        <v>2404434.7</v>
      </c>
      <c r="F12" s="14">
        <v>-22901.79</v>
      </c>
      <c r="G12" s="14">
        <f>E12+F12</f>
        <v>2381532.91</v>
      </c>
    </row>
    <row r="13" spans="1:7" ht="20.25" customHeight="1">
      <c r="A13" s="3" t="s">
        <v>6</v>
      </c>
      <c r="B13" s="15">
        <f>SUM(B14:B24)</f>
        <v>3545805.63</v>
      </c>
      <c r="C13" s="15">
        <v>-1977.6</v>
      </c>
      <c r="D13" s="15">
        <f>B13+C13</f>
        <v>3543828.03</v>
      </c>
      <c r="E13" s="15">
        <v>3523215.28</v>
      </c>
      <c r="F13" s="15">
        <v>-22901.79</v>
      </c>
      <c r="G13" s="15">
        <f>E13+F13</f>
        <v>3500313.4899999998</v>
      </c>
    </row>
    <row r="14" spans="1:7" ht="18" customHeight="1">
      <c r="A14" s="3" t="s">
        <v>7</v>
      </c>
      <c r="B14" s="16">
        <v>356647.6</v>
      </c>
      <c r="C14" s="17">
        <v>-11400.36</v>
      </c>
      <c r="D14" s="17">
        <v>345247.24</v>
      </c>
      <c r="E14" s="16">
        <v>413239.34</v>
      </c>
      <c r="F14" s="17">
        <v>-16479.18</v>
      </c>
      <c r="G14" s="17">
        <v>396760.16</v>
      </c>
    </row>
    <row r="15" spans="1:7" ht="18" customHeight="1">
      <c r="A15" s="3" t="s">
        <v>8</v>
      </c>
      <c r="B15" s="16">
        <v>79.11</v>
      </c>
      <c r="C15" s="17">
        <v>0</v>
      </c>
      <c r="D15" s="17">
        <v>79.11</v>
      </c>
      <c r="E15" s="16">
        <v>79.11</v>
      </c>
      <c r="F15" s="17">
        <v>0</v>
      </c>
      <c r="G15" s="17">
        <v>79.11</v>
      </c>
    </row>
    <row r="16" spans="1:7" ht="47.25" customHeight="1">
      <c r="A16" s="3" t="s">
        <v>17</v>
      </c>
      <c r="B16" s="16">
        <v>21206.09</v>
      </c>
      <c r="C16" s="17">
        <v>0</v>
      </c>
      <c r="D16" s="17">
        <v>21206.09</v>
      </c>
      <c r="E16" s="16">
        <v>21268.54</v>
      </c>
      <c r="F16" s="17">
        <v>0</v>
      </c>
      <c r="G16" s="17">
        <v>21268.54</v>
      </c>
    </row>
    <row r="17" spans="1:7" ht="18" customHeight="1">
      <c r="A17" s="3" t="s">
        <v>9</v>
      </c>
      <c r="B17" s="16">
        <v>416300.64</v>
      </c>
      <c r="C17" s="17">
        <v>34828.04</v>
      </c>
      <c r="D17" s="17">
        <v>451128.68</v>
      </c>
      <c r="E17" s="16">
        <v>327601.25</v>
      </c>
      <c r="F17" s="17">
        <v>72590.44</v>
      </c>
      <c r="G17" s="17">
        <v>400191.69</v>
      </c>
    </row>
    <row r="18" spans="1:7" ht="29.25" customHeight="1">
      <c r="A18" s="3" t="s">
        <v>10</v>
      </c>
      <c r="B18" s="16">
        <v>204031.85</v>
      </c>
      <c r="C18" s="17">
        <v>-47309.2</v>
      </c>
      <c r="D18" s="17">
        <v>156722.65</v>
      </c>
      <c r="E18" s="16">
        <v>215386.84</v>
      </c>
      <c r="F18" s="17">
        <v>-71346.35</v>
      </c>
      <c r="G18" s="17">
        <v>144040.49</v>
      </c>
    </row>
    <row r="19" spans="1:7" ht="18" customHeight="1">
      <c r="A19" s="3" t="s">
        <v>18</v>
      </c>
      <c r="B19" s="16">
        <v>231.66</v>
      </c>
      <c r="C19" s="17">
        <v>0</v>
      </c>
      <c r="D19" s="17">
        <v>231.66</v>
      </c>
      <c r="E19" s="16">
        <v>231.66</v>
      </c>
      <c r="F19" s="17">
        <v>0</v>
      </c>
      <c r="G19" s="17">
        <v>231.66</v>
      </c>
    </row>
    <row r="20" spans="1:7" ht="18" customHeight="1">
      <c r="A20" s="3" t="s">
        <v>11</v>
      </c>
      <c r="B20" s="16">
        <v>2111401.52</v>
      </c>
      <c r="C20" s="17">
        <v>-9119.66</v>
      </c>
      <c r="D20" s="17">
        <v>2102281.86</v>
      </c>
      <c r="E20" s="16">
        <v>2114531.77</v>
      </c>
      <c r="F20" s="17">
        <v>-15239.76</v>
      </c>
      <c r="G20" s="17">
        <v>2099292.01</v>
      </c>
    </row>
    <row r="21" spans="1:7" ht="18" customHeight="1">
      <c r="A21" s="3" t="s">
        <v>12</v>
      </c>
      <c r="B21" s="16">
        <v>200918.8</v>
      </c>
      <c r="C21" s="17">
        <v>12400</v>
      </c>
      <c r="D21" s="17">
        <v>213318.8</v>
      </c>
      <c r="E21" s="16">
        <v>198741.55</v>
      </c>
      <c r="F21" s="17">
        <v>14939.7</v>
      </c>
      <c r="G21" s="17">
        <v>213681.25</v>
      </c>
    </row>
    <row r="22" spans="1:7" ht="18" customHeight="1">
      <c r="A22" s="3" t="s">
        <v>13</v>
      </c>
      <c r="B22" s="16">
        <v>80283.45</v>
      </c>
      <c r="C22" s="17">
        <v>-8317.51</v>
      </c>
      <c r="D22" s="17">
        <v>71965.94</v>
      </c>
      <c r="E22" s="16">
        <v>79862.77</v>
      </c>
      <c r="F22" s="17">
        <v>-9363.23</v>
      </c>
      <c r="G22" s="17">
        <v>70499.54</v>
      </c>
    </row>
    <row r="23" spans="1:7" ht="18" customHeight="1">
      <c r="A23" s="3" t="s">
        <v>14</v>
      </c>
      <c r="B23" s="16">
        <v>130703.17</v>
      </c>
      <c r="C23" s="17">
        <v>26941.08</v>
      </c>
      <c r="D23" s="17">
        <v>157644.25</v>
      </c>
      <c r="E23" s="16">
        <v>129929.97</v>
      </c>
      <c r="F23" s="17">
        <v>1996.58</v>
      </c>
      <c r="G23" s="17">
        <v>131926.55</v>
      </c>
    </row>
    <row r="24" spans="1:7" ht="53.25" customHeight="1">
      <c r="A24" s="3" t="s">
        <v>15</v>
      </c>
      <c r="B24" s="16">
        <v>24001.74</v>
      </c>
      <c r="C24" s="17">
        <v>0</v>
      </c>
      <c r="D24" s="17">
        <v>24001.74</v>
      </c>
      <c r="E24" s="16">
        <v>22342.48</v>
      </c>
      <c r="F24" s="17">
        <v>0</v>
      </c>
      <c r="G24" s="17">
        <v>22342.48</v>
      </c>
    </row>
    <row r="25" spans="1:7" ht="19.5" customHeight="1">
      <c r="A25" s="3" t="s">
        <v>16</v>
      </c>
      <c r="B25" s="4">
        <f>B9-B13</f>
        <v>0</v>
      </c>
      <c r="C25" s="4">
        <f>C9-C13</f>
        <v>0</v>
      </c>
      <c r="D25" s="4">
        <f>D9-D13</f>
        <v>0</v>
      </c>
      <c r="E25" s="4">
        <f>E9-E13</f>
        <v>0</v>
      </c>
      <c r="F25" s="4">
        <f>F9-F13</f>
        <v>0</v>
      </c>
      <c r="G25" s="18" t="s">
        <v>30</v>
      </c>
    </row>
    <row r="42" spans="2:4" ht="15">
      <c r="B42" s="1"/>
      <c r="C42" s="1"/>
      <c r="D42" s="1"/>
    </row>
    <row r="43" spans="2:4" ht="15">
      <c r="B43" s="1"/>
      <c r="C43" s="1"/>
      <c r="D43" s="1"/>
    </row>
    <row r="50" ht="15.75">
      <c r="A50" s="5" t="s">
        <v>25</v>
      </c>
    </row>
    <row r="51" ht="15.75">
      <c r="A51" s="5" t="s">
        <v>20</v>
      </c>
    </row>
    <row r="52" ht="15.75">
      <c r="A52" s="6"/>
    </row>
  </sheetData>
  <sheetProtection/>
  <mergeCells count="4">
    <mergeCell ref="A6:B6"/>
    <mergeCell ref="A7:A8"/>
    <mergeCell ref="B8:G8"/>
    <mergeCell ref="A5:G5"/>
  </mergeCells>
  <printOptions/>
  <pageMargins left="0.7086614173228347" right="0.3937007874015748" top="0.7480314960629921" bottom="0.7480314960629921" header="0.31496062992125984" footer="0.31496062992125984"/>
  <pageSetup firstPageNumber="4" useFirstPageNumber="1" horizontalDpi="600" verticalDpi="600" orientation="portrait" paperSize="9" scale="75" r:id="rId1"/>
  <headerFooter>
    <oddHeader>&amp;C&amp;"Times New Roman,обычный"&amp;12&amp;P</oddHeader>
  </headerFooter>
  <colBreaks count="1" manualBreakCount="1">
    <brk id="7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Чумакова С.А.</dc:creator>
  <cp:keywords/>
  <dc:description/>
  <cp:lastModifiedBy>Kologrivova</cp:lastModifiedBy>
  <cp:lastPrinted>2020-02-27T05:01:04Z</cp:lastPrinted>
  <dcterms:created xsi:type="dcterms:W3CDTF">2019-10-19T09:16:02Z</dcterms:created>
  <dcterms:modified xsi:type="dcterms:W3CDTF">2020-02-27T05:01:07Z</dcterms:modified>
  <cp:category/>
  <cp:version/>
  <cp:contentType/>
  <cp:contentStatus/>
</cp:coreProperties>
</file>