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1D6FCD5B_61F7_4E31_A557_3D0F51885737_.wvu.PrintArea" localSheetId="0" hidden="1">'Лист1'!$A$1:$D$26</definedName>
    <definedName name="Z_4131B36C_579F_49B6_9BF8_12EC6309351C_.wvu.PrintArea" localSheetId="0" hidden="1">'Лист1'!$A$4:$D$26</definedName>
    <definedName name="Z_42CA456E_1CCC_471D_9273_53409F3AA89A_.wvu.PrintArea" localSheetId="0" hidden="1">'Лист1'!$A$1:$D$26</definedName>
    <definedName name="Z_42CA456E_1CCC_471D_9273_53409F3AA89A_.wvu.PrintTitles" localSheetId="0" hidden="1">'Лист1'!$8:$8</definedName>
    <definedName name="Z_7CBA59AA_1E18_4738_9A06_30D45E03D2F2_.wvu.PrintArea" localSheetId="0" hidden="1">'Лист1'!$A$4:$D$26</definedName>
    <definedName name="Z_8CC47BE1_E3B1_4C64_87AA_611D6F43C3E4_.wvu.PrintArea" localSheetId="0" hidden="1">'Лист1'!$A$4:$D$26</definedName>
    <definedName name="Z_8CC47BE1_E3B1_4C64_87AA_611D6F43C3E4_.wvu.PrintTitles" localSheetId="0" hidden="1">'Лист1'!$8:$8</definedName>
    <definedName name="Z_C302E641_69ED_43D8_8229_F4D33E1C040A_.wvu.PrintArea" localSheetId="0" hidden="1">'Лист1'!$A$1:$D$26</definedName>
    <definedName name="Z_C302E641_69ED_43D8_8229_F4D33E1C040A_.wvu.PrintTitles" localSheetId="0" hidden="1">'Лист1'!$8:$8</definedName>
    <definedName name="Z_F712FD52_0054_4D5E_B35D_56376336D56F_.wvu.PrintArea" localSheetId="0" hidden="1">'Лист1'!$A$1:$D$26</definedName>
    <definedName name="Z_F712FD52_0054_4D5E_B35D_56376336D56F_.wvu.PrintTitles" localSheetId="0" hidden="1">'Лист1'!$8:$8</definedName>
    <definedName name="_xlnm.Print_Titles" localSheetId="0">'Лист1'!$8:$8</definedName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<sst xmlns="http://schemas.openxmlformats.org/spreadsheetml/2006/main" count="27" uniqueCount="26">
  <si>
    <t>(тыс.руб.)</t>
  </si>
  <si>
    <t>Наименование 
публичного нормативного обязательства</t>
  </si>
  <si>
    <t>Исполнено</t>
  </si>
  <si>
    <t xml:space="preserve">Процент  испол-нения </t>
  </si>
  <si>
    <t>77 38 86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</si>
  <si>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</si>
  <si>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</si>
  <si>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</si>
  <si>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За счет средств областного бюджета</t>
  </si>
  <si>
    <t>ВСЕГО:</t>
  </si>
  <si>
    <t>За счет средств местного бюджета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</si>
  <si>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</si>
  <si>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Единовременные денежные выплаты в ознаменование Дня Победы советского народа в ВОВ 1941-1945 годов, к юбилейным датам (80, 85, 90, 95, 100 лет, 50-летию и 60-летию со дня государственной регистрации брака для супружеских пар, состоящих в зарегистрированном браке)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</si>
  <si>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</si>
  <si>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Утверждено на 2018 год</t>
  </si>
  <si>
    <t>77 38 59</t>
  </si>
  <si>
    <t>Ежемесячные выплаты неработающим пенсионерам, удостоенным звания "Почетный гражданин ЗАТО Северск", доплаты к пенсии неработающим пенсионерам, имеющим почетные звания Российской Федерации, РСФСР и СССР</t>
  </si>
  <si>
    <t>Ежемесячная компенсационная выплата на оплату услуг няни</t>
  </si>
  <si>
    <t>Материальная помощь:
 - в трудной жизненной ситуации один раз в год в размере, не превышающем
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</t>
  </si>
  <si>
    <t>проверка</t>
  </si>
  <si>
    <t>к Решению Думы ЗАТО Северск</t>
  </si>
  <si>
    <t>Приложение 15</t>
  </si>
  <si>
    <t xml:space="preserve"> ОТЧЕТ 
об исполнении общего объема бюджетных ассигнований, 
направляемых на исполнение публичных нормативных обязательств ЗАТО Северск,                                                                                                                               за  2018 год</t>
  </si>
  <si>
    <t>Ирина Валерьевна Петухова</t>
  </si>
  <si>
    <t xml:space="preserve">Наталия Валентиновна Жиянова </t>
  </si>
  <si>
    <r>
      <t>от_</t>
    </r>
    <r>
      <rPr>
        <u val="single"/>
        <sz val="12"/>
        <rFont val="Times New Roman"/>
        <family val="1"/>
      </rPr>
      <t>25.04.2019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50/1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</si>
</sst>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_р_._-;\-* #,##0.000_р_._-;_-* &quot;-&quot;??_р_._-;_-@_-"/>
    <numFmt numFmtId="181" formatCode="_-* #,##0.0_р_._-;\-* #,##0.0_р_._-;_-* &quot;-&quot;??_р_._-;_-@_-"/>
    <numFmt numFmtId="182" formatCode="#,##0.00_ ;\-#,##0.00\ "/>
    <numFmt numFmtId="183" formatCode="#,##0.0_ ;\-#,##0.0\ 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182" fontId="1" fillId="0" borderId="11" xfId="58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49" fontId="1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" fillId="30" borderId="11" xfId="0" applyNumberFormat="1" applyFont="1" applyFill="1" applyBorder="1" applyAlignment="1">
      <alignment horizontal="left" vertical="center" wrapText="1"/>
    </xf>
    <xf numFmtId="0" fontId="2" fillId="30" borderId="0" xfId="0" applyFont="1" applyFill="1" applyAlignment="1">
      <alignment/>
    </xf>
    <xf numFmtId="0" fontId="1" fillId="24" borderId="11" xfId="0" applyFont="1" applyFill="1" applyBorder="1" applyAlignment="1">
      <alignment horizontal="left" vertical="center" wrapText="1"/>
    </xf>
    <xf numFmtId="4" fontId="1" fillId="24" borderId="11" xfId="0" applyNumberFormat="1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182" fontId="1" fillId="0" borderId="11" xfId="58" applyNumberFormat="1" applyFont="1" applyFill="1" applyBorder="1" applyAlignment="1">
      <alignment horizontal="right" vertical="center"/>
    </xf>
    <xf numFmtId="172" fontId="1" fillId="0" borderId="0" xfId="0" applyNumberFormat="1" applyFont="1" applyFill="1" applyAlignment="1">
      <alignment horizontal="left" vertical="center"/>
    </xf>
    <xf numFmtId="4" fontId="1" fillId="30" borderId="11" xfId="0" applyNumberFormat="1" applyFont="1" applyFill="1" applyBorder="1" applyAlignment="1">
      <alignment horizontal="right" vertical="center" wrapText="1"/>
    </xf>
    <xf numFmtId="4" fontId="1" fillId="30" borderId="1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3" fontId="1" fillId="30" borderId="11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/>
    </xf>
    <xf numFmtId="173" fontId="1" fillId="30" borderId="11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30" borderId="11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view="pageBreakPreview" zoomScale="81" zoomScaleSheetLayoutView="81" workbookViewId="0" topLeftCell="A19">
      <selection activeCell="B3" sqref="B3"/>
    </sheetView>
  </sheetViews>
  <sheetFormatPr defaultColWidth="9.00390625" defaultRowHeight="12.75"/>
  <cols>
    <col min="1" max="1" width="78.125" style="8" customWidth="1"/>
    <col min="2" max="2" width="13.375" style="8" customWidth="1"/>
    <col min="3" max="3" width="12.75390625" style="8" customWidth="1"/>
    <col min="4" max="4" width="9.75390625" style="51" customWidth="1"/>
    <col min="5" max="16384" width="9.125" style="8" customWidth="1"/>
  </cols>
  <sheetData>
    <row r="1" spans="1:4" s="3" customFormat="1" ht="19.5" customHeight="1">
      <c r="A1" s="1"/>
      <c r="B1" s="41" t="s">
        <v>21</v>
      </c>
      <c r="C1" s="42"/>
      <c r="D1" s="43"/>
    </row>
    <row r="2" spans="1:4" s="3" customFormat="1" ht="19.5" customHeight="1">
      <c r="A2" s="1"/>
      <c r="B2" s="41" t="s">
        <v>20</v>
      </c>
      <c r="C2" s="41"/>
      <c r="D2" s="44"/>
    </row>
    <row r="3" spans="1:4" s="3" customFormat="1" ht="19.5" customHeight="1">
      <c r="A3" s="25"/>
      <c r="B3" s="38" t="s">
        <v>25</v>
      </c>
      <c r="C3" s="42"/>
      <c r="D3" s="43"/>
    </row>
    <row r="4" spans="1:4" s="2" customFormat="1" ht="10.5" customHeight="1">
      <c r="A4" s="1"/>
      <c r="B4" s="53"/>
      <c r="C4" s="54"/>
      <c r="D4" s="54"/>
    </row>
    <row r="5" spans="1:6" ht="63.75" customHeight="1">
      <c r="A5" s="55" t="s">
        <v>22</v>
      </c>
      <c r="B5" s="55"/>
      <c r="C5" s="55"/>
      <c r="D5" s="55"/>
      <c r="E5" s="7"/>
      <c r="F5" s="7"/>
    </row>
    <row r="6" spans="1:11" ht="18.75">
      <c r="A6" s="9"/>
      <c r="D6" s="45" t="s">
        <v>0</v>
      </c>
      <c r="F6" s="10"/>
      <c r="G6" s="11"/>
      <c r="H6" s="10"/>
      <c r="I6" s="10"/>
      <c r="J6" s="10"/>
      <c r="K6" s="10"/>
    </row>
    <row r="7" spans="1:4" ht="49.5" customHeight="1">
      <c r="A7" s="12" t="s">
        <v>1</v>
      </c>
      <c r="B7" s="13" t="s">
        <v>14</v>
      </c>
      <c r="C7" s="14" t="s">
        <v>2</v>
      </c>
      <c r="D7" s="14" t="s">
        <v>3</v>
      </c>
    </row>
    <row r="8" spans="1:4" ht="15" customHeight="1">
      <c r="A8" s="12">
        <v>1</v>
      </c>
      <c r="B8" s="12">
        <v>2</v>
      </c>
      <c r="C8" s="12">
        <v>3</v>
      </c>
      <c r="D8" s="12">
        <v>4</v>
      </c>
    </row>
    <row r="9" spans="1:4" ht="15" customHeight="1">
      <c r="A9" s="52" t="s">
        <v>8</v>
      </c>
      <c r="B9" s="52"/>
      <c r="C9" s="52"/>
      <c r="D9" s="52"/>
    </row>
    <row r="10" spans="1:4" ht="42" customHeight="1">
      <c r="A10" s="26" t="s">
        <v>6</v>
      </c>
      <c r="B10" s="39">
        <v>2000</v>
      </c>
      <c r="C10" s="39">
        <v>2000</v>
      </c>
      <c r="D10" s="46">
        <f>C10/B10*100</f>
        <v>100</v>
      </c>
    </row>
    <row r="11" spans="1:4" s="27" customFormat="1" ht="18" customHeight="1">
      <c r="A11" s="52" t="s">
        <v>10</v>
      </c>
      <c r="B11" s="52"/>
      <c r="C11" s="52"/>
      <c r="D11" s="52"/>
    </row>
    <row r="12" spans="1:7" ht="76.5" customHeight="1">
      <c r="A12" s="15" t="s">
        <v>12</v>
      </c>
      <c r="B12" s="35">
        <v>2599.2</v>
      </c>
      <c r="C12" s="35">
        <v>2588.2</v>
      </c>
      <c r="D12" s="47">
        <f aca="true" t="shared" si="0" ref="D12:D21">C12/B12*100</f>
        <v>99.57679285934134</v>
      </c>
      <c r="F12" s="16"/>
      <c r="G12" s="17"/>
    </row>
    <row r="13" spans="1:7" ht="42" customHeight="1">
      <c r="A13" s="28" t="s">
        <v>6</v>
      </c>
      <c r="B13" s="39">
        <v>2000</v>
      </c>
      <c r="C13" s="40">
        <v>2000</v>
      </c>
      <c r="D13" s="48">
        <f t="shared" si="0"/>
        <v>100</v>
      </c>
      <c r="F13" s="16"/>
      <c r="G13" s="17"/>
    </row>
    <row r="14" spans="1:6" ht="63.75" customHeight="1">
      <c r="A14" s="15" t="s">
        <v>16</v>
      </c>
      <c r="B14" s="35">
        <v>1605.15</v>
      </c>
      <c r="C14" s="36">
        <v>1605.15</v>
      </c>
      <c r="D14" s="47">
        <f t="shared" si="0"/>
        <v>100</v>
      </c>
      <c r="F14" s="16"/>
    </row>
    <row r="15" spans="1:6" ht="36.75" customHeight="1">
      <c r="A15" s="28" t="s">
        <v>7</v>
      </c>
      <c r="B15" s="40">
        <v>772.32</v>
      </c>
      <c r="C15" s="40">
        <v>772.27</v>
      </c>
      <c r="D15" s="48">
        <f t="shared" si="0"/>
        <v>99.99352599958566</v>
      </c>
      <c r="E15" s="27"/>
      <c r="F15" s="16"/>
    </row>
    <row r="16" spans="1:6" ht="51" customHeight="1">
      <c r="A16" s="15" t="s">
        <v>13</v>
      </c>
      <c r="B16" s="35">
        <v>124.7</v>
      </c>
      <c r="C16" s="36">
        <v>115.2</v>
      </c>
      <c r="D16" s="47">
        <f>C16/B16*100</f>
        <v>92.38171611868484</v>
      </c>
      <c r="F16" s="16"/>
    </row>
    <row r="17" spans="1:6" ht="32.25" customHeight="1">
      <c r="A17" s="29" t="s">
        <v>11</v>
      </c>
      <c r="B17" s="40">
        <v>140.98</v>
      </c>
      <c r="C17" s="39">
        <v>140.92</v>
      </c>
      <c r="D17" s="48">
        <f>C17/B17*100</f>
        <v>99.95744077174066</v>
      </c>
      <c r="F17" s="16"/>
    </row>
    <row r="18" spans="1:6" ht="300" customHeight="1">
      <c r="A18" s="18" t="s">
        <v>18</v>
      </c>
      <c r="B18" s="37">
        <v>4226.27</v>
      </c>
      <c r="C18" s="37">
        <v>4210.94</v>
      </c>
      <c r="D18" s="47">
        <f>C18/B18*100</f>
        <v>99.63726879730824</v>
      </c>
      <c r="F18" s="16"/>
    </row>
    <row r="19" spans="1:6" ht="21" customHeight="1">
      <c r="A19" s="19" t="s">
        <v>17</v>
      </c>
      <c r="B19" s="35">
        <v>438</v>
      </c>
      <c r="C19" s="36">
        <v>420</v>
      </c>
      <c r="D19" s="47">
        <f t="shared" si="0"/>
        <v>95.8904109589041</v>
      </c>
      <c r="F19" s="20"/>
    </row>
    <row r="20" spans="1:6" ht="39.75" customHeight="1">
      <c r="A20" s="30" t="s">
        <v>5</v>
      </c>
      <c r="B20" s="40">
        <v>95.2</v>
      </c>
      <c r="C20" s="39">
        <v>94.5</v>
      </c>
      <c r="D20" s="48">
        <f t="shared" si="0"/>
        <v>99.26470588235293</v>
      </c>
      <c r="F20" s="20"/>
    </row>
    <row r="21" spans="1:5" ht="20.25" customHeight="1">
      <c r="A21" s="26" t="s">
        <v>9</v>
      </c>
      <c r="B21" s="40">
        <f>B10+B12+B13+B14+B15+B16+B17+B18+B19+B20</f>
        <v>14001.820000000002</v>
      </c>
      <c r="C21" s="40">
        <f>C10+C12+C13+C14+C15+C16+C17+C18+C19+C20</f>
        <v>13947.18</v>
      </c>
      <c r="D21" s="48">
        <f t="shared" si="0"/>
        <v>99.60976501626216</v>
      </c>
      <c r="E21" s="17"/>
    </row>
    <row r="22" spans="1:5" ht="15" customHeight="1">
      <c r="A22" s="31"/>
      <c r="B22" s="33"/>
      <c r="C22" s="33"/>
      <c r="D22" s="49"/>
      <c r="E22" s="17"/>
    </row>
    <row r="23" spans="1:4" ht="15.75" customHeight="1">
      <c r="A23" s="22" t="s">
        <v>23</v>
      </c>
      <c r="B23" s="32"/>
      <c r="C23" s="32"/>
      <c r="D23" s="50"/>
    </row>
    <row r="24" spans="1:3" ht="15.75" customHeight="1">
      <c r="A24" s="23" t="s">
        <v>15</v>
      </c>
      <c r="B24" s="21"/>
      <c r="C24" s="21"/>
    </row>
    <row r="25" spans="1:7" s="3" customFormat="1" ht="15.75" customHeight="1">
      <c r="A25" s="22" t="s">
        <v>24</v>
      </c>
      <c r="B25" s="4"/>
      <c r="C25" s="5"/>
      <c r="D25" s="5"/>
      <c r="E25" s="5"/>
      <c r="F25" s="5"/>
      <c r="G25" s="6"/>
    </row>
    <row r="26" spans="1:7" s="3" customFormat="1" ht="15.75" customHeight="1">
      <c r="A26" s="23" t="s">
        <v>4</v>
      </c>
      <c r="B26" s="4"/>
      <c r="C26" s="5"/>
      <c r="D26" s="5"/>
      <c r="E26" s="5"/>
      <c r="F26" s="5"/>
      <c r="G26" s="6"/>
    </row>
    <row r="27" spans="1:3" ht="12.75">
      <c r="A27" s="34" t="s">
        <v>19</v>
      </c>
      <c r="B27" s="8">
        <v>14001.82</v>
      </c>
      <c r="C27" s="8">
        <v>13947.18</v>
      </c>
    </row>
    <row r="28" spans="2:3" ht="12.75">
      <c r="B28" s="17">
        <f>B21-B27</f>
        <v>0</v>
      </c>
      <c r="C28" s="17">
        <f>C21-C27</f>
        <v>0</v>
      </c>
    </row>
    <row r="31" ht="12.75">
      <c r="C31" s="17"/>
    </row>
    <row r="59" ht="51.75" customHeight="1"/>
    <row r="61" ht="78" customHeight="1"/>
    <row r="63" ht="82.5" customHeight="1"/>
    <row r="65" ht="174" customHeight="1">
      <c r="A65" s="24"/>
    </row>
    <row r="67" ht="15.75">
      <c r="A67" s="24"/>
    </row>
    <row r="68" ht="15.75">
      <c r="A68" s="24"/>
    </row>
    <row r="69" ht="15.75">
      <c r="A69" s="24"/>
    </row>
    <row r="70" ht="15.75">
      <c r="A70" s="24"/>
    </row>
    <row r="71" ht="15.75">
      <c r="A71" s="24"/>
    </row>
    <row r="72" ht="15.75">
      <c r="A72" s="24"/>
    </row>
    <row r="73" ht="15.75">
      <c r="A73" s="24"/>
    </row>
    <row r="74" ht="15.75">
      <c r="A74" s="24"/>
    </row>
    <row r="75" ht="15.75">
      <c r="A75" s="24"/>
    </row>
    <row r="76" ht="15.75">
      <c r="A76" s="24"/>
    </row>
    <row r="77" ht="15.75">
      <c r="A77" s="24"/>
    </row>
    <row r="78" ht="15.75">
      <c r="A78" s="24"/>
    </row>
    <row r="79" ht="15.75">
      <c r="A79" s="24"/>
    </row>
    <row r="96" ht="15.75">
      <c r="A96" s="24"/>
    </row>
    <row r="97" ht="15.75">
      <c r="A97" s="24"/>
    </row>
  </sheetData>
  <sheetProtection/>
  <mergeCells count="4">
    <mergeCell ref="A11:D11"/>
    <mergeCell ref="B4:D4"/>
    <mergeCell ref="A5:D5"/>
    <mergeCell ref="A9:D9"/>
  </mergeCells>
  <printOptions/>
  <pageMargins left="0.984251968503937" right="0.3937007874015748" top="0.3937007874015748" bottom="0.1968503937007874" header="0.31496062992125984" footer="0"/>
  <pageSetup firstPageNumber="165" useFirstPageNumber="1" fitToHeight="0" fitToWidth="1" horizontalDpi="600" verticalDpi="600" orientation="portrait" paperSize="9" scale="78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kozlova</cp:lastModifiedBy>
  <cp:lastPrinted>2019-04-24T09:43:32Z</cp:lastPrinted>
  <dcterms:created xsi:type="dcterms:W3CDTF">2008-10-06T07:55:44Z</dcterms:created>
  <dcterms:modified xsi:type="dcterms:W3CDTF">2019-04-26T06:34:04Z</dcterms:modified>
  <cp:category/>
  <cp:version/>
  <cp:contentType/>
  <cp:contentStatus/>
</cp:coreProperties>
</file>