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90" yWindow="45" windowWidth="13245" windowHeight="8040"/>
  </bookViews>
  <sheets>
    <sheet name="Приложение 11" sheetId="16" r:id="rId1"/>
  </sheets>
  <definedNames>
    <definedName name="_xlnm.Print_Area" localSheetId="0">'Приложение 11'!$A$1:$D$58</definedName>
  </definedNames>
  <calcPr calcId="124519"/>
</workbook>
</file>

<file path=xl/calcChain.xml><?xml version="1.0" encoding="utf-8"?>
<calcChain xmlns="http://schemas.openxmlformats.org/spreadsheetml/2006/main">
  <c r="D12" i="16"/>
  <c r="D13"/>
  <c r="D14"/>
  <c r="C11"/>
  <c r="B11"/>
  <c r="D11" l="1"/>
  <c r="D25"/>
  <c r="D24"/>
  <c r="D23"/>
  <c r="D22"/>
  <c r="D21"/>
  <c r="D20"/>
  <c r="D19"/>
  <c r="D18"/>
  <c r="D17"/>
  <c r="D16"/>
  <c r="B15"/>
  <c r="B26" s="1"/>
  <c r="C15"/>
  <c r="C26" s="1"/>
  <c r="D15" l="1"/>
</calcChain>
</file>

<file path=xl/sharedStrings.xml><?xml version="1.0" encoding="utf-8"?>
<sst xmlns="http://schemas.openxmlformats.org/spreadsheetml/2006/main" count="28" uniqueCount="28">
  <si>
    <t>Наименование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</si>
  <si>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</si>
  <si>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</si>
  <si>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</si>
  <si>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</si>
  <si>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</si>
  <si>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Утверждено</t>
  </si>
  <si>
    <t>Исполнено</t>
  </si>
  <si>
    <t>Процент исполнения</t>
  </si>
  <si>
    <t>(тыс. руб.)</t>
  </si>
  <si>
    <t>%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</si>
  <si>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</si>
  <si>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</si>
  <si>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</si>
  <si>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</si>
  <si>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</si>
  <si>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</si>
  <si>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</si>
  <si>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</si>
  <si>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</si>
  <si>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</si>
  <si>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</si>
  <si>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Кириллова Ольга Николаевна </t>
  </si>
  <si>
    <t>77 38 60</t>
  </si>
  <si>
    <t>Приложение 1</t>
  </si>
  <si>
    <t>к Решению Думы ЗАТО Северск</t>
  </si>
  <si>
    <t>Отчет об исполнении основных параметров бюджета ЗАТО Северск за 2022 год</t>
  </si>
  <si>
    <r>
      <t>от___</t>
    </r>
    <r>
      <rPr>
        <u/>
        <sz val="12"/>
        <rFont val="Times New Roman"/>
        <family val="1"/>
        <charset val="204"/>
      </rPr>
      <t>25.04.2023___</t>
    </r>
    <r>
      <rPr>
        <sz val="12"/>
        <rFont val="Times New Roman"/>
        <family val="1"/>
        <charset val="204"/>
      </rPr>
      <t>_ №__</t>
    </r>
    <r>
      <rPr>
        <u/>
        <sz val="12"/>
        <rFont val="Times New Roman"/>
        <family val="1"/>
        <charset val="204"/>
      </rPr>
      <t>35/7___</t>
    </r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</si>
</sst>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sz val="8"/>
      <color theme="0"/>
      <name val="Arial Cyr"/>
    </font>
    <font>
      <sz val="8.5"/>
      <color theme="0"/>
      <name val="MS Sans Serif"/>
      <family val="2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0" borderId="2" xfId="5" applyNumberFormat="1" applyFont="1" applyBorder="1" applyAlignment="1">
      <alignment horizontal="left" vertical="top" wrapText="1"/>
    </xf>
    <xf numFmtId="164" fontId="6" fillId="0" borderId="0" xfId="9" applyNumberFormat="1" applyFont="1" applyFill="1" applyAlignment="1">
      <alignment vertical="center"/>
    </xf>
    <xf numFmtId="49" fontId="3" fillId="0" borderId="2" xfId="9" applyNumberFormat="1" applyFont="1" applyBorder="1" applyAlignment="1">
      <alignment horizontal="center" vertical="center"/>
    </xf>
    <xf numFmtId="49" fontId="3" fillId="0" borderId="2" xfId="9" applyNumberFormat="1" applyFont="1" applyBorder="1" applyAlignment="1">
      <alignment horizontal="center" vertical="center" wrapText="1"/>
    </xf>
    <xf numFmtId="0" fontId="5" fillId="0" borderId="0" xfId="3" applyNumberFormat="1" applyFont="1" applyAlignment="1">
      <alignment horizontal="left"/>
    </xf>
    <xf numFmtId="49" fontId="3" fillId="0" borderId="0" xfId="0" applyNumberFormat="1" applyFont="1"/>
    <xf numFmtId="0" fontId="3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/>
    </xf>
    <xf numFmtId="165" fontId="5" fillId="0" borderId="2" xfId="3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3" fillId="0" borderId="2" xfId="9" applyFont="1" applyBorder="1" applyAlignment="1">
      <alignment horizontal="center" vertical="top" wrapText="1"/>
    </xf>
    <xf numFmtId="0" fontId="4" fillId="0" borderId="0" xfId="3" applyFont="1"/>
    <xf numFmtId="0" fontId="4" fillId="0" borderId="0" xfId="3" applyFont="1" applyAlignment="1"/>
    <xf numFmtId="0" fontId="5" fillId="0" borderId="2" xfId="4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 applyProtection="1">
      <alignment horizontal="center" vertical="center" wrapText="1"/>
    </xf>
    <xf numFmtId="4" fontId="5" fillId="0" borderId="2" xfId="3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center"/>
    </xf>
    <xf numFmtId="4" fontId="7" fillId="0" borderId="0" xfId="0" applyNumberFormat="1" applyFont="1" applyBorder="1" applyAlignment="1" applyProtection="1">
      <alignment horizontal="right"/>
    </xf>
    <xf numFmtId="0" fontId="3" fillId="0" borderId="2" xfId="1" applyFont="1" applyBorder="1" applyAlignment="1">
      <alignment horizontal="center" vertical="center" wrapText="1"/>
    </xf>
    <xf numFmtId="0" fontId="3" fillId="0" borderId="2" xfId="9" applyFont="1" applyBorder="1" applyAlignment="1">
      <alignment horizontal="center" vertical="top" wrapText="1"/>
    </xf>
    <xf numFmtId="0" fontId="5" fillId="0" borderId="0" xfId="3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H58"/>
  <sheetViews>
    <sheetView tabSelected="1" view="pageBreakPreview" zoomScaleSheetLayoutView="100" workbookViewId="0">
      <selection activeCell="A6" sqref="A6:D6"/>
    </sheetView>
  </sheetViews>
  <sheetFormatPr defaultColWidth="9.140625" defaultRowHeight="15"/>
  <cols>
    <col min="1" max="1" width="51.5703125" style="19" customWidth="1"/>
    <col min="2" max="2" width="19.42578125" style="19" customWidth="1"/>
    <col min="3" max="3" width="18.7109375" style="19" customWidth="1"/>
    <col min="4" max="4" width="17.28515625" style="19" customWidth="1"/>
    <col min="5" max="5" width="9.140625" style="19"/>
    <col min="6" max="6" width="17.85546875" style="19" customWidth="1"/>
    <col min="7" max="8" width="19.28515625" style="19" customWidth="1"/>
    <col min="9" max="16384" width="9.140625" style="19"/>
  </cols>
  <sheetData>
    <row r="1" spans="1:8" ht="15.75">
      <c r="A1" s="1"/>
      <c r="B1" s="8" t="s">
        <v>24</v>
      </c>
      <c r="C1" s="16"/>
    </row>
    <row r="2" spans="1:8" ht="16.5" customHeight="1">
      <c r="A2" s="2"/>
      <c r="B2" s="8" t="s">
        <v>25</v>
      </c>
      <c r="C2" s="17"/>
    </row>
    <row r="3" spans="1:8" ht="15.75">
      <c r="A3" s="1"/>
      <c r="B3" s="8" t="s">
        <v>27</v>
      </c>
      <c r="C3" s="17"/>
    </row>
    <row r="4" spans="1:8" ht="15.75">
      <c r="A4" s="2"/>
      <c r="B4" s="2"/>
      <c r="C4" s="4"/>
      <c r="D4" s="20"/>
    </row>
    <row r="6" spans="1:8" ht="15" customHeight="1">
      <c r="A6" s="28"/>
      <c r="B6" s="28"/>
      <c r="C6" s="28"/>
      <c r="D6" s="28"/>
    </row>
    <row r="7" spans="1:8" ht="15.75" customHeight="1">
      <c r="A7" s="28" t="s">
        <v>26</v>
      </c>
      <c r="B7" s="28"/>
      <c r="C7" s="28"/>
      <c r="D7" s="28"/>
    </row>
    <row r="8" spans="1:8" ht="15.75">
      <c r="A8" s="29"/>
      <c r="B8" s="29"/>
      <c r="C8" s="29"/>
      <c r="D8" s="29"/>
    </row>
    <row r="9" spans="1:8" ht="51" customHeight="1">
      <c r="A9" s="26" t="s">
        <v>0</v>
      </c>
      <c r="B9" s="5" t="s">
        <v>6</v>
      </c>
      <c r="C9" s="5" t="s">
        <v>7</v>
      </c>
      <c r="D9" s="6" t="s">
        <v>8</v>
      </c>
    </row>
    <row r="10" spans="1:8" ht="15.75">
      <c r="A10" s="26"/>
      <c r="B10" s="27" t="s">
        <v>9</v>
      </c>
      <c r="C10" s="27"/>
      <c r="D10" s="18" t="s">
        <v>10</v>
      </c>
    </row>
    <row r="11" spans="1:8" ht="15.75">
      <c r="A11" s="21" t="s">
        <v>1</v>
      </c>
      <c r="B11" s="10">
        <f>B12+B13+B14</f>
        <v>5308479.55</v>
      </c>
      <c r="C11" s="10">
        <f>C12+C13+C14</f>
        <v>5325050.47</v>
      </c>
      <c r="D11" s="11">
        <f t="shared" ref="D11:D14" si="0">C11/B11*100</f>
        <v>100.3121594393257</v>
      </c>
    </row>
    <row r="12" spans="1:8" ht="15.75">
      <c r="A12" s="3" t="s">
        <v>2</v>
      </c>
      <c r="B12" s="10">
        <v>1099884.46</v>
      </c>
      <c r="C12" s="10">
        <v>1139400.67</v>
      </c>
      <c r="D12" s="11">
        <f t="shared" si="0"/>
        <v>103.5927600977288</v>
      </c>
    </row>
    <row r="13" spans="1:8" ht="15.75">
      <c r="A13" s="3" t="s">
        <v>3</v>
      </c>
      <c r="B13" s="10">
        <v>157628.79999999999</v>
      </c>
      <c r="C13" s="10">
        <v>160586.66</v>
      </c>
      <c r="D13" s="11">
        <f t="shared" si="0"/>
        <v>101.87647181225768</v>
      </c>
    </row>
    <row r="14" spans="1:8" ht="15" customHeight="1">
      <c r="A14" s="3" t="s">
        <v>4</v>
      </c>
      <c r="B14" s="10">
        <v>4050966.29</v>
      </c>
      <c r="C14" s="10">
        <v>4025063.14</v>
      </c>
      <c r="D14" s="11">
        <f t="shared" si="0"/>
        <v>99.360568611396673</v>
      </c>
      <c r="G14" s="22"/>
      <c r="H14" s="22"/>
    </row>
    <row r="15" spans="1:8" ht="16.5" customHeight="1">
      <c r="A15" s="21" t="s">
        <v>5</v>
      </c>
      <c r="B15" s="23">
        <f>SUBTOTAL(9,B$16:B25)</f>
        <v>5416945.96</v>
      </c>
      <c r="C15" s="23">
        <f>SUBTOTAL(9,C$16:C25)</f>
        <v>5317058.08</v>
      </c>
      <c r="D15" s="11">
        <f t="shared" ref="D15:D25" si="1">C15/B15*100</f>
        <v>98.156011141008321</v>
      </c>
      <c r="F15" s="22"/>
      <c r="G15" s="13"/>
      <c r="H15" s="13"/>
    </row>
    <row r="16" spans="1:8" ht="15.75">
      <c r="A16" s="9" t="s">
        <v>11</v>
      </c>
      <c r="B16" s="10">
        <v>365681.52</v>
      </c>
      <c r="C16" s="10">
        <v>349499.48</v>
      </c>
      <c r="D16" s="11">
        <f t="shared" si="1"/>
        <v>95.574826969653799</v>
      </c>
      <c r="F16" s="12"/>
      <c r="G16" s="13"/>
      <c r="H16" s="13"/>
    </row>
    <row r="17" spans="1:8" ht="31.15" customHeight="1">
      <c r="A17" s="9" t="s">
        <v>12</v>
      </c>
      <c r="B17" s="10">
        <v>27997.54</v>
      </c>
      <c r="C17" s="10">
        <v>27853.19</v>
      </c>
      <c r="D17" s="11">
        <f t="shared" si="1"/>
        <v>99.484418988239682</v>
      </c>
      <c r="F17" s="12"/>
    </row>
    <row r="18" spans="1:8" ht="15.75">
      <c r="A18" s="9" t="s">
        <v>13</v>
      </c>
      <c r="B18" s="10">
        <v>636592.06000000006</v>
      </c>
      <c r="C18" s="10">
        <v>627347.59</v>
      </c>
      <c r="D18" s="11">
        <f t="shared" si="1"/>
        <v>98.547818833932666</v>
      </c>
      <c r="F18" s="12"/>
      <c r="G18" s="13"/>
      <c r="H18" s="13"/>
    </row>
    <row r="19" spans="1:8" ht="15.75">
      <c r="A19" s="9" t="s">
        <v>14</v>
      </c>
      <c r="B19" s="10">
        <v>463432.99</v>
      </c>
      <c r="C19" s="10">
        <v>414056.71</v>
      </c>
      <c r="D19" s="11">
        <f t="shared" si="1"/>
        <v>89.345540549454626</v>
      </c>
      <c r="F19" s="12"/>
      <c r="G19" s="13"/>
      <c r="H19" s="13"/>
    </row>
    <row r="20" spans="1:8" ht="15.75">
      <c r="A20" s="9" t="s">
        <v>15</v>
      </c>
      <c r="B20" s="10">
        <v>167.83</v>
      </c>
      <c r="C20" s="10">
        <v>167.82</v>
      </c>
      <c r="D20" s="11">
        <f t="shared" si="1"/>
        <v>99.994041589703855</v>
      </c>
      <c r="F20" s="12"/>
      <c r="G20" s="13"/>
      <c r="H20" s="13"/>
    </row>
    <row r="21" spans="1:8" ht="15.75">
      <c r="A21" s="9" t="s">
        <v>16</v>
      </c>
      <c r="B21" s="10">
        <v>3068079.32</v>
      </c>
      <c r="C21" s="10">
        <v>3050953.74</v>
      </c>
      <c r="D21" s="11">
        <f t="shared" si="1"/>
        <v>99.441814300941871</v>
      </c>
      <c r="F21" s="12"/>
      <c r="G21" s="13"/>
      <c r="H21" s="13"/>
    </row>
    <row r="22" spans="1:8" ht="15.75">
      <c r="A22" s="9" t="s">
        <v>17</v>
      </c>
      <c r="B22" s="10">
        <v>445360.77</v>
      </c>
      <c r="C22" s="10">
        <v>445261.15</v>
      </c>
      <c r="D22" s="11">
        <f t="shared" si="1"/>
        <v>99.977631617620915</v>
      </c>
      <c r="F22" s="12"/>
      <c r="G22" s="13"/>
      <c r="H22" s="13"/>
    </row>
    <row r="23" spans="1:8" ht="15.75">
      <c r="A23" s="9" t="s">
        <v>18</v>
      </c>
      <c r="B23" s="10">
        <v>142405.41</v>
      </c>
      <c r="C23" s="10">
        <v>136624.64000000001</v>
      </c>
      <c r="D23" s="11">
        <f t="shared" si="1"/>
        <v>95.940624727670112</v>
      </c>
      <c r="F23" s="12"/>
      <c r="G23" s="13"/>
      <c r="H23" s="13"/>
    </row>
    <row r="24" spans="1:8" ht="15.75">
      <c r="A24" s="9" t="s">
        <v>19</v>
      </c>
      <c r="B24" s="10">
        <v>247970.08</v>
      </c>
      <c r="C24" s="10">
        <v>246088.84</v>
      </c>
      <c r="D24" s="11">
        <f t="shared" si="1"/>
        <v>99.241343955690141</v>
      </c>
      <c r="F24" s="12"/>
      <c r="G24" s="13"/>
      <c r="H24" s="13"/>
    </row>
    <row r="25" spans="1:8" ht="31.9" customHeight="1">
      <c r="A25" s="9" t="s">
        <v>20</v>
      </c>
      <c r="B25" s="10">
        <v>19258.439999999999</v>
      </c>
      <c r="C25" s="10">
        <v>19204.919999999998</v>
      </c>
      <c r="D25" s="11">
        <f t="shared" si="1"/>
        <v>99.722095870693579</v>
      </c>
      <c r="F25" s="12"/>
      <c r="G25" s="13"/>
      <c r="H25" s="13"/>
    </row>
    <row r="26" spans="1:8" ht="15.75">
      <c r="A26" s="21" t="s">
        <v>21</v>
      </c>
      <c r="B26" s="23">
        <f>B11-B15</f>
        <v>-108466.41000000015</v>
      </c>
      <c r="C26" s="23">
        <f>C11-C15</f>
        <v>7992.3899999996647</v>
      </c>
      <c r="D26" s="11"/>
      <c r="F26" s="24"/>
      <c r="G26" s="25"/>
      <c r="H26" s="25"/>
    </row>
    <row r="35" spans="1:1" ht="15.75">
      <c r="A35" s="7"/>
    </row>
    <row r="41" spans="1:1" ht="15.75">
      <c r="A41" s="7"/>
    </row>
    <row r="42" spans="1:1" ht="15.75">
      <c r="A42" s="7"/>
    </row>
    <row r="43" spans="1:1" ht="15.75">
      <c r="A43" s="7"/>
    </row>
    <row r="56" spans="1:1" ht="15.75">
      <c r="A56" s="14" t="s">
        <v>22</v>
      </c>
    </row>
    <row r="57" spans="1:1" ht="15.75">
      <c r="A57" s="14" t="s">
        <v>23</v>
      </c>
    </row>
    <row r="58" spans="1:1" ht="15.75">
      <c r="A58" s="15">
        <v>45041</v>
      </c>
    </row>
  </sheetData>
  <mergeCells count="5">
    <mergeCell ref="A9:A10"/>
    <mergeCell ref="B10:C10"/>
    <mergeCell ref="A6:D6"/>
    <mergeCell ref="A7:D7"/>
    <mergeCell ref="A8:D8"/>
  </mergeCells>
  <pageMargins left="0.78740157480314965" right="0.39370078740157483" top="0.59055118110236227" bottom="0.59055118110236227" header="0" footer="0.31496062992125984"/>
  <pageSetup paperSize="9" scale="80" firstPageNumber="3" orientation="portrait" blackAndWhite="1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kozlova</cp:lastModifiedBy>
  <cp:lastPrinted>2023-03-06T05:28:53Z</cp:lastPrinted>
  <dcterms:created xsi:type="dcterms:W3CDTF">2007-01-31T11:43:07Z</dcterms:created>
  <dcterms:modified xsi:type="dcterms:W3CDTF">2023-04-26T08:11:11Z</dcterms:modified>
</cp:coreProperties>
</file>