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Titles" localSheetId="0">'Отчет'!$13:$14</definedName>
    <definedName name="_xlnm.Print_Area" localSheetId="0">'Отчет'!$A$1:$E$108</definedName>
  </definedNames>
  <calcPr fullCalcOnLoad="1" refMode="R1C1"/>
</workbook>
</file>

<file path=xl/sharedStrings.xml><?xml version="1.0" encoding="utf-8"?>
<sst xmlns="http://schemas.openxmlformats.org/spreadsheetml/2006/main" count="216" uniqueCount="125">
  <si>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</si>
  <si>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</si>
  <si>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</si>
  <si>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</si>
  <si>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</si>
  <si>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</si>
  <si>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</si>
  <si>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</si>
  <si>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</si>
  <si>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</si>
  <si>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</si>
  <si>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</si>
  <si>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</si>
  <si>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2007 г.</t>
  </si>
  <si>
    <t>Уточн.
Думой
 ЗАТО Северск 2007 г.</t>
  </si>
  <si>
    <t>(тыс.руб.)</t>
  </si>
  <si>
    <t>Приложение 13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</si>
  <si>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</si>
  <si>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</si>
  <si>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</si>
  <si>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</si>
  <si>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</si>
  <si>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</si>
  <si>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</si>
  <si>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</si>
  <si>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</si>
  <si>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</si>
  <si>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0200</t>
  </si>
  <si>
    <t>Национальная оборона</t>
  </si>
  <si>
    <t>0203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</si>
  <si>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</si>
  <si>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</si>
  <si>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</si>
  <si>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</si>
  <si>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</si>
  <si>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</si>
  <si>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</si>
  <si>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</si>
  <si>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>0309</t>
  </si>
  <si>
    <t>Управление по делам защиты населения и территорий от чрезвычайных ситуаций Администрации ЗАТО Северск</t>
  </si>
  <si>
    <t>0400</t>
  </si>
  <si>
    <t>Национальная экономика</t>
  </si>
  <si>
    <t>0407</t>
  </si>
  <si>
    <t>МУ Лесхоз ЗАТО Северск</t>
  </si>
  <si>
    <t>0408</t>
  </si>
  <si>
    <t>Управление жилищно-коммунального хозяйства, транспорта и связи Администрации ЗАТО Северск</t>
  </si>
  <si>
    <t xml:space="preserve"> - приобретение оборудования для теплоходов "Заря - 266Р", "Заря-339Р"</t>
  </si>
  <si>
    <t xml:space="preserve"> - приобретение автотранспорта для муниципальных нужд</t>
  </si>
  <si>
    <t>0411</t>
  </si>
  <si>
    <t>Управление имущественных отношений Администрации ЗАТО Северск  - смета на содержание</t>
  </si>
  <si>
    <t>УКС ЖКХ Т и С</t>
  </si>
  <si>
    <t xml:space="preserve"> - смета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</si>
  <si>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</si>
  <si>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</si>
  <si>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</si>
  <si>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0504</t>
  </si>
  <si>
    <t>0600</t>
  </si>
  <si>
    <t>Охрана окружающей среды</t>
  </si>
  <si>
    <t>0602</t>
  </si>
  <si>
    <t>КООС и ПР</t>
  </si>
  <si>
    <t>0700</t>
  </si>
  <si>
    <t>Образование</t>
  </si>
  <si>
    <t>0701</t>
  </si>
  <si>
    <t>Управление образования Администрации ЗАТО Северск  - содержание дошкольных образовательных учреждений</t>
  </si>
  <si>
    <t>0702</t>
  </si>
  <si>
    <t>Управление образования Администрации ЗАТО Северск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</si>
  <si>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</si>
  <si>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</si>
  <si>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комплексная программа развития образования (общеобразовательные школы)</t>
  </si>
  <si>
    <t>0709</t>
  </si>
  <si>
    <t>МУ ОЛ "Зелёный мыс"</t>
  </si>
  <si>
    <t>МУ ЗАТО Северск ДОЛ "Восход"</t>
  </si>
  <si>
    <t xml:space="preserve"> - содержание по смете управления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</si>
  <si>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</si>
  <si>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</si>
  <si>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</si>
  <si>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</si>
  <si>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0800</t>
  </si>
  <si>
    <t>Культура, кинематография и средства массовой информации</t>
  </si>
  <si>
    <t>0801</t>
  </si>
  <si>
    <t>МУ "Археологическая инспекция"</t>
  </si>
  <si>
    <t>0900</t>
  </si>
  <si>
    <t>Здравоохранение и спорт</t>
  </si>
  <si>
    <t>0902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</si>
  <si>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</si>
  <si>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</si>
  <si>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>Комитет по физической культуре и спорту Администрации ЗАТО Северск</t>
  </si>
  <si>
    <t xml:space="preserve"> - приобретение тренажера за счет средств ФНР</t>
  </si>
  <si>
    <t>1000</t>
  </si>
  <si>
    <t>Социальная политика</t>
  </si>
  <si>
    <t>1002</t>
  </si>
  <si>
    <t>МУ "Центр жилищных субсидий"</t>
  </si>
  <si>
    <t>Приобретение оборудования за счет субвенции федерального бюджета, в том числе:</t>
  </si>
  <si>
    <t>0501</t>
  </si>
  <si>
    <t>Управление жилищно-коммунального хозяйства, транспорта и связи Администрации ЗАТО Северск  - приобретение лифтов для замены в домах муниципального жилищного фонда</t>
  </si>
  <si>
    <t>УКС ЖКХ Т и С  - приобретение лифтов для замены в домах муниципального жилищного фонда</t>
  </si>
  <si>
    <t>Управление образования Администрации ЗАТО Северск  - комплексная программа развития образования (дошкольные образовательные учреждения)</t>
  </si>
  <si>
    <t>МОУ ЗАТО Северск ДОД СДЮСШОР "Янтарь"</t>
  </si>
  <si>
    <t>МОУ ЗАТО Северск ДОД СДЮСШОР "Лидер"</t>
  </si>
  <si>
    <t xml:space="preserve"> - комплексная программа развития образования (подведомственные учреждения дополнительного образования детей)</t>
  </si>
  <si>
    <t>МОУ ЗАТО Северск ДОД СДЮСШОР им.Л.Егоровой</t>
  </si>
  <si>
    <t>МОУ ЗАТО Северск ДОД СДЮСШОР Олимпийского резерва гимнастики им. Р.Кузнецова</t>
  </si>
  <si>
    <t>МУ "Музей г.Северска"</t>
  </si>
  <si>
    <t>МУ ЦДБ</t>
  </si>
  <si>
    <t>МУ ЦГБ</t>
  </si>
  <si>
    <t>МУ "МТ "Наш мир"</t>
  </si>
  <si>
    <t>МУ "СМТ"  - мероприятия по празднованию 60-летия города Северска</t>
  </si>
  <si>
    <t>МУ "Самусьский центр культуры"</t>
  </si>
  <si>
    <t>Детский театр</t>
  </si>
  <si>
    <t>МУ "СПП"</t>
  </si>
  <si>
    <t>Приобретение оборудования за счет предпринимательской детельности, в том числе:</t>
  </si>
  <si>
    <t>0115</t>
  </si>
  <si>
    <t>МУ СПУ</t>
  </si>
  <si>
    <t>МУ "СМТ"</t>
  </si>
  <si>
    <t>0804</t>
  </si>
  <si>
    <t>С.М.И. МУ газета "Диалог"</t>
  </si>
  <si>
    <t>Управление жилищно-коммунального хозяйства, транспорта и связи Администрации ЗАТО Северск  - приобретение автотранспорта для муниципальных нужд</t>
  </si>
  <si>
    <t xml:space="preserve"> 1</t>
  </si>
  <si>
    <t>I</t>
  </si>
  <si>
    <t>II</t>
  </si>
  <si>
    <t>III</t>
  </si>
  <si>
    <t>к Решению Думы ЗАТО Северск</t>
  </si>
  <si>
    <t>ВСЕГО</t>
  </si>
  <si>
    <t>План по приобретению и модернизации оборудования  и предметов длительного пользования                                                         ЗАТО Северск на 2007 год</t>
  </si>
  <si>
    <r>
      <t>от___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№___</t>
    </r>
    <r>
      <rPr>
        <u val="single"/>
        <sz val="12"/>
        <rFont val="Times New Roman"/>
        <family val="1"/>
      </rPr>
      <t>33/2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</si>
</sst>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65" fontId="2" fillId="0" borderId="0" xfId="17" applyNumberFormat="1" applyFont="1" applyFill="1" applyBorder="1" applyAlignment="1" applyProtection="1">
      <alignment horizontal="left" vertical="center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13"/>
  <sheetViews>
    <sheetView showZeros="0" tabSelected="1" workbookViewId="0" topLeftCell="A1">
      <selection activeCell="A1" sqref="A1"/>
    </sheetView>
  </sheetViews>
  <sheetFormatPr defaultColWidth="9.140625" defaultRowHeight="12.75" outlineLevelCol="1"/>
  <cols>
    <col min="1" max="1" width="8.7109375" style="11" customWidth="1"/>
    <col min="2" max="2" width="65.7109375" style="13" customWidth="1"/>
    <col min="3" max="3" width="17.421875" style="5" customWidth="1"/>
    <col min="4" max="4" width="13.7109375" style="5" customWidth="1"/>
    <col min="5" max="5" width="16.140625" style="5" customWidth="1"/>
    <col min="6" max="7" width="17.7109375" style="5" hidden="1" customWidth="1" outlineLevel="1"/>
    <col min="8" max="17" width="17.7109375" style="4" hidden="1" customWidth="1" outlineLevel="1"/>
    <col min="18" max="18" width="8.8515625" style="4" customWidth="1" collapsed="1"/>
    <col min="19" max="16384" width="8.8515625" style="4" customWidth="1"/>
  </cols>
  <sheetData>
    <row r="1" spans="1:16" ht="15.75">
      <c r="A1" s="18"/>
      <c r="C1" s="5" t="s">
        <v>16</v>
      </c>
      <c r="P1" s="3"/>
    </row>
    <row r="2" spans="1:3" ht="15.75">
      <c r="A2" s="11" t="s">
        <v>10</v>
      </c>
      <c r="C2" s="6" t="s">
        <v>121</v>
      </c>
    </row>
    <row r="3" spans="1:3" ht="15.75">
      <c r="A3" s="11" t="s">
        <v>10</v>
      </c>
      <c r="C3" s="19" t="s">
        <v>124</v>
      </c>
    </row>
    <row r="4" spans="1:2" ht="15.75">
      <c r="A4" s="11" t="s">
        <v>10</v>
      </c>
      <c r="B4" s="13" t="s">
        <v>0</v>
      </c>
    </row>
    <row r="5" spans="1:9" ht="55.5" customHeight="1">
      <c r="A5" s="11" t="s">
        <v>10</v>
      </c>
      <c r="B5" s="32" t="s">
        <v>123</v>
      </c>
      <c r="C5" s="32"/>
      <c r="D5" s="32"/>
      <c r="E5" s="32"/>
      <c r="F5" s="10"/>
      <c r="G5" s="10"/>
      <c r="H5" s="10"/>
      <c r="I5" s="10"/>
    </row>
    <row r="6" ht="15.75" hidden="1"/>
    <row r="7" ht="15.75" hidden="1"/>
    <row r="8" ht="15.75" hidden="1"/>
    <row r="9" ht="15.75" hidden="1"/>
    <row r="10" ht="15.75" hidden="1"/>
    <row r="11" ht="15.75" hidden="1"/>
    <row r="12" spans="5:17" ht="15.75">
      <c r="E12" s="21" t="s">
        <v>15</v>
      </c>
      <c r="P12" s="4" t="s">
        <v>15</v>
      </c>
      <c r="Q12" s="9"/>
    </row>
    <row r="13" spans="1:17" s="35" customFormat="1" ht="68.25" customHeight="1">
      <c r="A13" s="7" t="s">
        <v>11</v>
      </c>
      <c r="B13" s="14" t="s">
        <v>12</v>
      </c>
      <c r="C13" s="1" t="s">
        <v>13</v>
      </c>
      <c r="D13" s="20" t="s">
        <v>1</v>
      </c>
      <c r="E13" s="1" t="s">
        <v>14</v>
      </c>
      <c r="F13" s="1" t="s">
        <v>2</v>
      </c>
      <c r="G13" s="2" t="s">
        <v>1</v>
      </c>
      <c r="H13" s="2" t="s">
        <v>3</v>
      </c>
      <c r="I13" s="1" t="s">
        <v>4</v>
      </c>
      <c r="J13" s="2" t="s">
        <v>1</v>
      </c>
      <c r="K13" s="2" t="s">
        <v>5</v>
      </c>
      <c r="L13" s="1" t="s">
        <v>6</v>
      </c>
      <c r="M13" s="2" t="s">
        <v>1</v>
      </c>
      <c r="N13" s="2" t="s">
        <v>7</v>
      </c>
      <c r="O13" s="1" t="s">
        <v>8</v>
      </c>
      <c r="P13" s="2" t="s">
        <v>1</v>
      </c>
      <c r="Q13" s="33" t="s">
        <v>9</v>
      </c>
    </row>
    <row r="14" spans="1:17" s="35" customFormat="1" ht="14.25" customHeight="1">
      <c r="A14" s="12" t="s">
        <v>117</v>
      </c>
      <c r="B14" s="15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34">
        <v>17</v>
      </c>
    </row>
    <row r="15" spans="1:17" s="24" customFormat="1" ht="31.5">
      <c r="A15" s="16" t="s">
        <v>118</v>
      </c>
      <c r="B15" s="22" t="s">
        <v>92</v>
      </c>
      <c r="C15" s="23">
        <f>31750+3180.4</f>
        <v>34930.4</v>
      </c>
      <c r="D15" s="23">
        <v>0</v>
      </c>
      <c r="E15" s="23">
        <f>31750+3180.4</f>
        <v>34930.4</v>
      </c>
      <c r="F15" s="23">
        <v>12444.5</v>
      </c>
      <c r="G15" s="23">
        <v>0</v>
      </c>
      <c r="H15" s="23">
        <v>12444.5</v>
      </c>
      <c r="I15" s="23">
        <v>3243</v>
      </c>
      <c r="J15" s="23">
        <v>0</v>
      </c>
      <c r="K15" s="23">
        <v>3243</v>
      </c>
      <c r="L15" s="23">
        <v>7000</v>
      </c>
      <c r="M15" s="23">
        <v>0</v>
      </c>
      <c r="N15" s="23">
        <v>7000</v>
      </c>
      <c r="O15" s="23">
        <v>9062.5</v>
      </c>
      <c r="P15" s="23">
        <v>0</v>
      </c>
      <c r="Q15" s="23">
        <v>9062.5</v>
      </c>
    </row>
    <row r="16" spans="1:17" s="24" customFormat="1" ht="15.75">
      <c r="A16" s="16" t="s">
        <v>40</v>
      </c>
      <c r="B16" s="22" t="s">
        <v>41</v>
      </c>
      <c r="C16" s="23">
        <v>3180.4</v>
      </c>
      <c r="D16" s="23">
        <v>0</v>
      </c>
      <c r="E16" s="23">
        <v>3180.4</v>
      </c>
      <c r="F16" s="23">
        <v>3180.4</v>
      </c>
      <c r="G16" s="23">
        <v>0</v>
      </c>
      <c r="H16" s="23">
        <v>3180.4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17" s="27" customFormat="1" ht="47.25">
      <c r="A17" s="17" t="s">
        <v>44</v>
      </c>
      <c r="B17" s="25" t="s">
        <v>116</v>
      </c>
      <c r="C17" s="26">
        <v>3180.4</v>
      </c>
      <c r="D17" s="26">
        <v>0</v>
      </c>
      <c r="E17" s="26">
        <v>3180.4</v>
      </c>
      <c r="F17" s="26">
        <v>3180.4</v>
      </c>
      <c r="G17" s="26">
        <v>0</v>
      </c>
      <c r="H17" s="26">
        <v>3180.4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s="24" customFormat="1" ht="15.75">
      <c r="A18" s="16" t="s">
        <v>53</v>
      </c>
      <c r="B18" s="22" t="s">
        <v>54</v>
      </c>
      <c r="C18" s="23">
        <v>5750</v>
      </c>
      <c r="D18" s="23">
        <v>0</v>
      </c>
      <c r="E18" s="23">
        <v>5750</v>
      </c>
      <c r="F18" s="23">
        <v>2240</v>
      </c>
      <c r="G18" s="23">
        <v>0</v>
      </c>
      <c r="H18" s="23">
        <v>2240</v>
      </c>
      <c r="I18" s="23">
        <v>580</v>
      </c>
      <c r="J18" s="23">
        <v>0</v>
      </c>
      <c r="K18" s="23">
        <v>580</v>
      </c>
      <c r="L18" s="23">
        <v>1260</v>
      </c>
      <c r="M18" s="23">
        <v>0</v>
      </c>
      <c r="N18" s="23">
        <v>1260</v>
      </c>
      <c r="O18" s="23">
        <v>1670</v>
      </c>
      <c r="P18" s="23">
        <v>0</v>
      </c>
      <c r="Q18" s="23">
        <v>1670</v>
      </c>
    </row>
    <row r="19" spans="1:17" s="27" customFormat="1" ht="47.25">
      <c r="A19" s="17" t="s">
        <v>93</v>
      </c>
      <c r="B19" s="25" t="s">
        <v>94</v>
      </c>
      <c r="C19" s="26">
        <v>5750</v>
      </c>
      <c r="D19" s="26">
        <v>-2930</v>
      </c>
      <c r="E19" s="26">
        <v>2820</v>
      </c>
      <c r="F19" s="26">
        <v>2240</v>
      </c>
      <c r="G19" s="26">
        <v>0</v>
      </c>
      <c r="H19" s="26">
        <v>2240</v>
      </c>
      <c r="I19" s="26">
        <v>580</v>
      </c>
      <c r="J19" s="26">
        <v>0</v>
      </c>
      <c r="K19" s="26">
        <v>580</v>
      </c>
      <c r="L19" s="26">
        <v>1260</v>
      </c>
      <c r="M19" s="26">
        <v>-1260</v>
      </c>
      <c r="N19" s="26">
        <v>0</v>
      </c>
      <c r="O19" s="26">
        <v>1670</v>
      </c>
      <c r="P19" s="26">
        <v>-1670</v>
      </c>
      <c r="Q19" s="26">
        <v>0</v>
      </c>
    </row>
    <row r="20" spans="1:17" s="27" customFormat="1" ht="31.5">
      <c r="A20" s="17" t="s">
        <v>93</v>
      </c>
      <c r="B20" s="25" t="s">
        <v>95</v>
      </c>
      <c r="C20" s="26">
        <v>0</v>
      </c>
      <c r="D20" s="26">
        <v>2930</v>
      </c>
      <c r="E20" s="26">
        <v>2930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1260</v>
      </c>
      <c r="N20" s="26">
        <v>1260</v>
      </c>
      <c r="O20" s="26">
        <v>0</v>
      </c>
      <c r="P20" s="26">
        <v>1670</v>
      </c>
      <c r="Q20" s="26">
        <v>1670</v>
      </c>
    </row>
    <row r="21" spans="1:17" s="24" customFormat="1" ht="15.75">
      <c r="A21" s="16" t="s">
        <v>60</v>
      </c>
      <c r="B21" s="22" t="s">
        <v>61</v>
      </c>
      <c r="C21" s="23">
        <v>15000</v>
      </c>
      <c r="D21" s="23">
        <v>0</v>
      </c>
      <c r="E21" s="23">
        <v>15000</v>
      </c>
      <c r="F21" s="23">
        <v>5809.5</v>
      </c>
      <c r="G21" s="23">
        <v>0</v>
      </c>
      <c r="H21" s="23">
        <v>5809.5</v>
      </c>
      <c r="I21" s="23">
        <v>1635</v>
      </c>
      <c r="J21" s="23">
        <v>0</v>
      </c>
      <c r="K21" s="23">
        <v>1635</v>
      </c>
      <c r="L21" s="23">
        <v>3236</v>
      </c>
      <c r="M21" s="23">
        <v>0</v>
      </c>
      <c r="N21" s="23">
        <v>3236</v>
      </c>
      <c r="O21" s="23">
        <v>4319.5</v>
      </c>
      <c r="P21" s="23">
        <v>0</v>
      </c>
      <c r="Q21" s="23">
        <v>4319.5</v>
      </c>
    </row>
    <row r="22" spans="1:17" s="27" customFormat="1" ht="47.25">
      <c r="A22" s="17" t="s">
        <v>62</v>
      </c>
      <c r="B22" s="25" t="s">
        <v>96</v>
      </c>
      <c r="C22" s="26">
        <v>1000</v>
      </c>
      <c r="D22" s="26">
        <v>0</v>
      </c>
      <c r="E22" s="26">
        <v>1000</v>
      </c>
      <c r="F22" s="26">
        <v>250</v>
      </c>
      <c r="G22" s="26">
        <v>0</v>
      </c>
      <c r="H22" s="26">
        <v>250</v>
      </c>
      <c r="I22" s="26">
        <v>250</v>
      </c>
      <c r="J22" s="26">
        <v>0</v>
      </c>
      <c r="K22" s="26">
        <v>250</v>
      </c>
      <c r="L22" s="26">
        <v>250</v>
      </c>
      <c r="M22" s="26">
        <v>0</v>
      </c>
      <c r="N22" s="26">
        <v>250</v>
      </c>
      <c r="O22" s="26">
        <v>250</v>
      </c>
      <c r="P22" s="26">
        <v>0</v>
      </c>
      <c r="Q22" s="26">
        <v>250</v>
      </c>
    </row>
    <row r="23" spans="1:17" s="27" customFormat="1" ht="15.75">
      <c r="A23" s="17" t="s">
        <v>64</v>
      </c>
      <c r="B23" s="25" t="s">
        <v>97</v>
      </c>
      <c r="C23" s="26">
        <v>962.8</v>
      </c>
      <c r="D23" s="26">
        <v>0</v>
      </c>
      <c r="E23" s="26">
        <v>962.8</v>
      </c>
      <c r="F23" s="26">
        <v>377</v>
      </c>
      <c r="G23" s="26">
        <v>0</v>
      </c>
      <c r="H23" s="26">
        <v>377</v>
      </c>
      <c r="I23" s="26">
        <v>98</v>
      </c>
      <c r="J23" s="26">
        <v>0</v>
      </c>
      <c r="K23" s="26">
        <v>98</v>
      </c>
      <c r="L23" s="26">
        <v>212</v>
      </c>
      <c r="M23" s="26">
        <v>0</v>
      </c>
      <c r="N23" s="26">
        <v>212</v>
      </c>
      <c r="O23" s="26">
        <v>275.8</v>
      </c>
      <c r="P23" s="26">
        <v>0</v>
      </c>
      <c r="Q23" s="26">
        <v>275.8</v>
      </c>
    </row>
    <row r="24" spans="1:17" s="27" customFormat="1" ht="15.75">
      <c r="A24" s="17" t="s">
        <v>64</v>
      </c>
      <c r="B24" s="25" t="s">
        <v>98</v>
      </c>
      <c r="C24" s="26">
        <v>1989.7</v>
      </c>
      <c r="D24" s="26">
        <v>0</v>
      </c>
      <c r="E24" s="26">
        <v>1989.7</v>
      </c>
      <c r="F24" s="26">
        <v>665</v>
      </c>
      <c r="G24" s="26">
        <v>0</v>
      </c>
      <c r="H24" s="26">
        <v>665</v>
      </c>
      <c r="I24" s="26">
        <v>665</v>
      </c>
      <c r="J24" s="26">
        <v>0</v>
      </c>
      <c r="K24" s="26">
        <v>665</v>
      </c>
      <c r="L24" s="26">
        <v>659.7</v>
      </c>
      <c r="M24" s="26">
        <v>0</v>
      </c>
      <c r="N24" s="26">
        <v>659.7</v>
      </c>
      <c r="O24" s="26">
        <v>0</v>
      </c>
      <c r="P24" s="26">
        <v>0</v>
      </c>
      <c r="Q24" s="26">
        <v>0</v>
      </c>
    </row>
    <row r="25" spans="1:17" s="27" customFormat="1" ht="15.75">
      <c r="A25" s="17" t="s">
        <v>64</v>
      </c>
      <c r="B25" s="25" t="s">
        <v>65</v>
      </c>
      <c r="C25" s="26">
        <v>10000</v>
      </c>
      <c r="D25" s="26">
        <v>0</v>
      </c>
      <c r="E25" s="26">
        <v>10000</v>
      </c>
      <c r="F25" s="26">
        <v>4107.5</v>
      </c>
      <c r="G25" s="26">
        <v>0</v>
      </c>
      <c r="H25" s="26">
        <v>4107.5</v>
      </c>
      <c r="I25" s="26">
        <v>515</v>
      </c>
      <c r="J25" s="26">
        <v>0</v>
      </c>
      <c r="K25" s="26">
        <v>515</v>
      </c>
      <c r="L25" s="26">
        <v>1883.3</v>
      </c>
      <c r="M25" s="26">
        <v>0</v>
      </c>
      <c r="N25" s="26">
        <v>1883.3</v>
      </c>
      <c r="O25" s="26">
        <v>3494.2</v>
      </c>
      <c r="P25" s="26">
        <v>0</v>
      </c>
      <c r="Q25" s="26">
        <v>3494.2</v>
      </c>
    </row>
    <row r="26" spans="1:17" s="27" customFormat="1" ht="31.5">
      <c r="A26" s="12" t="s">
        <v>64</v>
      </c>
      <c r="B26" s="28" t="s">
        <v>68</v>
      </c>
      <c r="C26" s="29">
        <v>7275</v>
      </c>
      <c r="D26" s="29">
        <v>0</v>
      </c>
      <c r="E26" s="29">
        <v>7275</v>
      </c>
      <c r="F26" s="29">
        <v>3034</v>
      </c>
      <c r="G26" s="29">
        <v>0</v>
      </c>
      <c r="H26" s="29">
        <v>3034</v>
      </c>
      <c r="I26" s="29">
        <v>393</v>
      </c>
      <c r="J26" s="29">
        <v>0</v>
      </c>
      <c r="K26" s="29">
        <v>393</v>
      </c>
      <c r="L26" s="29">
        <v>1415</v>
      </c>
      <c r="M26" s="29">
        <v>0</v>
      </c>
      <c r="N26" s="29">
        <v>1415</v>
      </c>
      <c r="O26" s="29">
        <v>2433</v>
      </c>
      <c r="P26" s="29">
        <v>0</v>
      </c>
      <c r="Q26" s="29">
        <v>2433</v>
      </c>
    </row>
    <row r="27" spans="1:17" s="27" customFormat="1" ht="47.25">
      <c r="A27" s="12" t="s">
        <v>64</v>
      </c>
      <c r="B27" s="28" t="s">
        <v>99</v>
      </c>
      <c r="C27" s="29">
        <v>2725</v>
      </c>
      <c r="D27" s="29">
        <v>0</v>
      </c>
      <c r="E27" s="29">
        <v>2725</v>
      </c>
      <c r="F27" s="29">
        <v>1073.5</v>
      </c>
      <c r="G27" s="29">
        <v>0</v>
      </c>
      <c r="H27" s="29">
        <v>1073.5</v>
      </c>
      <c r="I27" s="29">
        <v>122</v>
      </c>
      <c r="J27" s="29">
        <v>0</v>
      </c>
      <c r="K27" s="29">
        <v>122</v>
      </c>
      <c r="L27" s="29">
        <v>468.3</v>
      </c>
      <c r="M27" s="29">
        <v>0</v>
      </c>
      <c r="N27" s="29">
        <v>468.3</v>
      </c>
      <c r="O27" s="29">
        <v>1061.2</v>
      </c>
      <c r="P27" s="29">
        <v>0</v>
      </c>
      <c r="Q27" s="29">
        <v>1061.2</v>
      </c>
    </row>
    <row r="28" spans="1:17" s="27" customFormat="1" ht="15.75">
      <c r="A28" s="17" t="s">
        <v>64</v>
      </c>
      <c r="B28" s="25" t="s">
        <v>100</v>
      </c>
      <c r="C28" s="26">
        <v>866</v>
      </c>
      <c r="D28" s="26">
        <v>0</v>
      </c>
      <c r="E28" s="26">
        <v>866</v>
      </c>
      <c r="F28" s="26">
        <v>339</v>
      </c>
      <c r="G28" s="26">
        <v>0</v>
      </c>
      <c r="H28" s="26">
        <v>339</v>
      </c>
      <c r="I28" s="26">
        <v>88</v>
      </c>
      <c r="J28" s="26">
        <v>0</v>
      </c>
      <c r="K28" s="26">
        <v>88</v>
      </c>
      <c r="L28" s="26">
        <v>191</v>
      </c>
      <c r="M28" s="26">
        <v>0</v>
      </c>
      <c r="N28" s="26">
        <v>191</v>
      </c>
      <c r="O28" s="26">
        <v>248</v>
      </c>
      <c r="P28" s="26">
        <v>0</v>
      </c>
      <c r="Q28" s="26">
        <v>248</v>
      </c>
    </row>
    <row r="29" spans="1:17" s="27" customFormat="1" ht="31.5">
      <c r="A29" s="17" t="s">
        <v>64</v>
      </c>
      <c r="B29" s="25" t="s">
        <v>101</v>
      </c>
      <c r="C29" s="26">
        <v>181.5</v>
      </c>
      <c r="D29" s="26">
        <v>0</v>
      </c>
      <c r="E29" s="26">
        <v>181.5</v>
      </c>
      <c r="F29" s="26">
        <v>71</v>
      </c>
      <c r="G29" s="26">
        <v>0</v>
      </c>
      <c r="H29" s="26">
        <v>71</v>
      </c>
      <c r="I29" s="26">
        <v>19</v>
      </c>
      <c r="J29" s="26">
        <v>0</v>
      </c>
      <c r="K29" s="26">
        <v>19</v>
      </c>
      <c r="L29" s="26">
        <v>40</v>
      </c>
      <c r="M29" s="26">
        <v>0</v>
      </c>
      <c r="N29" s="26">
        <v>40</v>
      </c>
      <c r="O29" s="26">
        <v>51.5</v>
      </c>
      <c r="P29" s="26">
        <v>0</v>
      </c>
      <c r="Q29" s="26">
        <v>51.5</v>
      </c>
    </row>
    <row r="30" spans="1:17" s="24" customFormat="1" ht="31.5">
      <c r="A30" s="16" t="s">
        <v>77</v>
      </c>
      <c r="B30" s="22" t="s">
        <v>78</v>
      </c>
      <c r="C30" s="23">
        <v>11000</v>
      </c>
      <c r="D30" s="23">
        <v>0</v>
      </c>
      <c r="E30" s="23">
        <v>11000</v>
      </c>
      <c r="F30" s="23">
        <v>4395</v>
      </c>
      <c r="G30" s="23">
        <v>0</v>
      </c>
      <c r="H30" s="23">
        <v>4395</v>
      </c>
      <c r="I30" s="23">
        <v>1028</v>
      </c>
      <c r="J30" s="23">
        <v>0</v>
      </c>
      <c r="K30" s="23">
        <v>1028</v>
      </c>
      <c r="L30" s="23">
        <v>2504</v>
      </c>
      <c r="M30" s="23">
        <v>0</v>
      </c>
      <c r="N30" s="23">
        <v>2504</v>
      </c>
      <c r="O30" s="23">
        <v>3073</v>
      </c>
      <c r="P30" s="23">
        <v>0</v>
      </c>
      <c r="Q30" s="23">
        <v>3073</v>
      </c>
    </row>
    <row r="31" spans="1:17" s="27" customFormat="1" ht="15.75">
      <c r="A31" s="17" t="s">
        <v>79</v>
      </c>
      <c r="B31" s="25" t="s">
        <v>102</v>
      </c>
      <c r="C31" s="26">
        <v>1050</v>
      </c>
      <c r="D31" s="26">
        <v>0</v>
      </c>
      <c r="E31" s="26">
        <v>1050</v>
      </c>
      <c r="F31" s="26">
        <v>250</v>
      </c>
      <c r="G31" s="26">
        <v>0</v>
      </c>
      <c r="H31" s="26">
        <v>250</v>
      </c>
      <c r="I31" s="26">
        <v>250</v>
      </c>
      <c r="J31" s="26">
        <v>0</v>
      </c>
      <c r="K31" s="26">
        <v>250</v>
      </c>
      <c r="L31" s="26">
        <v>250</v>
      </c>
      <c r="M31" s="26">
        <v>0</v>
      </c>
      <c r="N31" s="26">
        <v>250</v>
      </c>
      <c r="O31" s="26">
        <v>300</v>
      </c>
      <c r="P31" s="26">
        <v>0</v>
      </c>
      <c r="Q31" s="26">
        <v>300</v>
      </c>
    </row>
    <row r="32" spans="1:17" s="27" customFormat="1" ht="15.75">
      <c r="A32" s="17" t="s">
        <v>79</v>
      </c>
      <c r="B32" s="25" t="s">
        <v>103</v>
      </c>
      <c r="C32" s="26">
        <v>300</v>
      </c>
      <c r="D32" s="26">
        <v>0</v>
      </c>
      <c r="E32" s="26">
        <v>300</v>
      </c>
      <c r="F32" s="26">
        <v>75</v>
      </c>
      <c r="G32" s="26">
        <v>0</v>
      </c>
      <c r="H32" s="26">
        <v>75</v>
      </c>
      <c r="I32" s="26">
        <v>75</v>
      </c>
      <c r="J32" s="26">
        <v>0</v>
      </c>
      <c r="K32" s="26">
        <v>75</v>
      </c>
      <c r="L32" s="26">
        <v>75</v>
      </c>
      <c r="M32" s="26">
        <v>0</v>
      </c>
      <c r="N32" s="26">
        <v>75</v>
      </c>
      <c r="O32" s="26">
        <v>75</v>
      </c>
      <c r="P32" s="26">
        <v>0</v>
      </c>
      <c r="Q32" s="26">
        <v>75</v>
      </c>
    </row>
    <row r="33" spans="1:17" s="27" customFormat="1" ht="15.75">
      <c r="A33" s="17" t="s">
        <v>79</v>
      </c>
      <c r="B33" s="25" t="s">
        <v>104</v>
      </c>
      <c r="C33" s="26">
        <v>300</v>
      </c>
      <c r="D33" s="26">
        <v>0</v>
      </c>
      <c r="E33" s="26">
        <v>300</v>
      </c>
      <c r="F33" s="26">
        <v>75</v>
      </c>
      <c r="G33" s="26">
        <v>0</v>
      </c>
      <c r="H33" s="26">
        <v>75</v>
      </c>
      <c r="I33" s="26">
        <v>75</v>
      </c>
      <c r="J33" s="26">
        <v>0</v>
      </c>
      <c r="K33" s="26">
        <v>75</v>
      </c>
      <c r="L33" s="26">
        <v>75</v>
      </c>
      <c r="M33" s="26">
        <v>0</v>
      </c>
      <c r="N33" s="26">
        <v>75</v>
      </c>
      <c r="O33" s="26">
        <v>75</v>
      </c>
      <c r="P33" s="26">
        <v>0</v>
      </c>
      <c r="Q33" s="26">
        <v>75</v>
      </c>
    </row>
    <row r="34" spans="1:17" s="27" customFormat="1" ht="15.75">
      <c r="A34" s="17" t="s">
        <v>79</v>
      </c>
      <c r="B34" s="25" t="s">
        <v>105</v>
      </c>
      <c r="C34" s="26">
        <v>250</v>
      </c>
      <c r="D34" s="26">
        <v>0</v>
      </c>
      <c r="E34" s="26">
        <v>250</v>
      </c>
      <c r="F34" s="26">
        <v>60</v>
      </c>
      <c r="G34" s="26">
        <v>0</v>
      </c>
      <c r="H34" s="26">
        <v>60</v>
      </c>
      <c r="I34" s="26">
        <v>60</v>
      </c>
      <c r="J34" s="26">
        <v>0</v>
      </c>
      <c r="K34" s="26">
        <v>60</v>
      </c>
      <c r="L34" s="26">
        <v>65</v>
      </c>
      <c r="M34" s="26">
        <v>0</v>
      </c>
      <c r="N34" s="26">
        <v>65</v>
      </c>
      <c r="O34" s="26">
        <v>65</v>
      </c>
      <c r="P34" s="26">
        <v>0</v>
      </c>
      <c r="Q34" s="26">
        <v>65</v>
      </c>
    </row>
    <row r="35" spans="1:17" s="27" customFormat="1" ht="31.5">
      <c r="A35" s="17" t="s">
        <v>79</v>
      </c>
      <c r="B35" s="25" t="s">
        <v>106</v>
      </c>
      <c r="C35" s="26">
        <v>8000</v>
      </c>
      <c r="D35" s="26">
        <v>0</v>
      </c>
      <c r="E35" s="26">
        <v>8000</v>
      </c>
      <c r="F35" s="26">
        <v>3660</v>
      </c>
      <c r="G35" s="26">
        <v>0</v>
      </c>
      <c r="H35" s="26">
        <v>3660</v>
      </c>
      <c r="I35" s="26">
        <v>293</v>
      </c>
      <c r="J35" s="26">
        <v>0</v>
      </c>
      <c r="K35" s="26">
        <v>293</v>
      </c>
      <c r="L35" s="26">
        <v>1764</v>
      </c>
      <c r="M35" s="26">
        <v>0</v>
      </c>
      <c r="N35" s="26">
        <v>1764</v>
      </c>
      <c r="O35" s="26">
        <v>2283</v>
      </c>
      <c r="P35" s="26">
        <v>0</v>
      </c>
      <c r="Q35" s="26">
        <v>2283</v>
      </c>
    </row>
    <row r="36" spans="1:17" s="27" customFormat="1" ht="15.75">
      <c r="A36" s="17" t="s">
        <v>79</v>
      </c>
      <c r="B36" s="25" t="s">
        <v>107</v>
      </c>
      <c r="C36" s="26">
        <v>300</v>
      </c>
      <c r="D36" s="26">
        <v>0</v>
      </c>
      <c r="E36" s="26">
        <v>300</v>
      </c>
      <c r="F36" s="26">
        <v>75</v>
      </c>
      <c r="G36" s="26">
        <v>0</v>
      </c>
      <c r="H36" s="26">
        <v>75</v>
      </c>
      <c r="I36" s="26">
        <v>75</v>
      </c>
      <c r="J36" s="26">
        <v>0</v>
      </c>
      <c r="K36" s="26">
        <v>75</v>
      </c>
      <c r="L36" s="26">
        <v>75</v>
      </c>
      <c r="M36" s="26">
        <v>0</v>
      </c>
      <c r="N36" s="26">
        <v>75</v>
      </c>
      <c r="O36" s="26">
        <v>75</v>
      </c>
      <c r="P36" s="26">
        <v>0</v>
      </c>
      <c r="Q36" s="26">
        <v>75</v>
      </c>
    </row>
    <row r="37" spans="1:17" s="27" customFormat="1" ht="15.75">
      <c r="A37" s="17" t="s">
        <v>79</v>
      </c>
      <c r="B37" s="25" t="s">
        <v>108</v>
      </c>
      <c r="C37" s="26">
        <v>400</v>
      </c>
      <c r="D37" s="26">
        <v>0</v>
      </c>
      <c r="E37" s="26">
        <v>400</v>
      </c>
      <c r="F37" s="26">
        <v>100</v>
      </c>
      <c r="G37" s="26">
        <v>0</v>
      </c>
      <c r="H37" s="26">
        <v>100</v>
      </c>
      <c r="I37" s="26">
        <v>100</v>
      </c>
      <c r="J37" s="26">
        <v>0</v>
      </c>
      <c r="K37" s="26">
        <v>100</v>
      </c>
      <c r="L37" s="26">
        <v>100</v>
      </c>
      <c r="M37" s="26">
        <v>0</v>
      </c>
      <c r="N37" s="26">
        <v>100</v>
      </c>
      <c r="O37" s="26">
        <v>100</v>
      </c>
      <c r="P37" s="26">
        <v>0</v>
      </c>
      <c r="Q37" s="26">
        <v>100</v>
      </c>
    </row>
    <row r="38" spans="1:17" s="27" customFormat="1" ht="15.75">
      <c r="A38" s="17" t="s">
        <v>79</v>
      </c>
      <c r="B38" s="25" t="s">
        <v>109</v>
      </c>
      <c r="C38" s="26">
        <v>400</v>
      </c>
      <c r="D38" s="26">
        <v>0</v>
      </c>
      <c r="E38" s="26">
        <v>400</v>
      </c>
      <c r="F38" s="26">
        <v>100</v>
      </c>
      <c r="G38" s="26">
        <v>0</v>
      </c>
      <c r="H38" s="26">
        <v>100</v>
      </c>
      <c r="I38" s="26">
        <v>100</v>
      </c>
      <c r="J38" s="26">
        <v>0</v>
      </c>
      <c r="K38" s="26">
        <v>100</v>
      </c>
      <c r="L38" s="26">
        <v>100</v>
      </c>
      <c r="M38" s="26">
        <v>0</v>
      </c>
      <c r="N38" s="26">
        <v>100</v>
      </c>
      <c r="O38" s="26">
        <v>100</v>
      </c>
      <c r="P38" s="26">
        <v>0</v>
      </c>
      <c r="Q38" s="26">
        <v>100</v>
      </c>
    </row>
    <row r="39" spans="1:17" s="24" customFormat="1" ht="31.5">
      <c r="A39" s="16" t="s">
        <v>119</v>
      </c>
      <c r="B39" s="22" t="s">
        <v>17</v>
      </c>
      <c r="C39" s="23">
        <v>22728.7</v>
      </c>
      <c r="D39" s="23">
        <v>4813.7</v>
      </c>
      <c r="E39" s="23">
        <v>27542.4</v>
      </c>
      <c r="F39" s="23">
        <v>7324.2</v>
      </c>
      <c r="G39" s="23">
        <v>0</v>
      </c>
      <c r="H39" s="23">
        <v>7324.2</v>
      </c>
      <c r="I39" s="23">
        <v>9316</v>
      </c>
      <c r="J39" s="23">
        <v>2766.7</v>
      </c>
      <c r="K39" s="23">
        <v>12082.7</v>
      </c>
      <c r="L39" s="23">
        <v>2766.9</v>
      </c>
      <c r="M39" s="23">
        <v>2580.2</v>
      </c>
      <c r="N39" s="23">
        <v>5347.1</v>
      </c>
      <c r="O39" s="23">
        <v>3321.6</v>
      </c>
      <c r="P39" s="23">
        <v>-533.2</v>
      </c>
      <c r="Q39" s="23">
        <v>2788.4</v>
      </c>
    </row>
    <row r="40" spans="1:17" s="24" customFormat="1" ht="15.75">
      <c r="A40" s="16" t="s">
        <v>18</v>
      </c>
      <c r="B40" s="22" t="s">
        <v>19</v>
      </c>
      <c r="C40" s="23">
        <v>5932.7</v>
      </c>
      <c r="D40" s="23">
        <v>952.8</v>
      </c>
      <c r="E40" s="23">
        <v>6885.5</v>
      </c>
      <c r="F40" s="23">
        <v>832.2</v>
      </c>
      <c r="G40" s="23">
        <v>0</v>
      </c>
      <c r="H40" s="23">
        <v>832.2</v>
      </c>
      <c r="I40" s="23">
        <v>3870.8</v>
      </c>
      <c r="J40" s="23">
        <v>222.8</v>
      </c>
      <c r="K40" s="23">
        <v>4093.6</v>
      </c>
      <c r="L40" s="23">
        <v>608.3</v>
      </c>
      <c r="M40" s="23">
        <v>730</v>
      </c>
      <c r="N40" s="23">
        <v>1338.3</v>
      </c>
      <c r="O40" s="23">
        <v>621.4</v>
      </c>
      <c r="P40" s="23">
        <v>0</v>
      </c>
      <c r="Q40" s="23">
        <v>621.4</v>
      </c>
    </row>
    <row r="41" spans="1:17" s="27" customFormat="1" ht="15.75">
      <c r="A41" s="17" t="s">
        <v>20</v>
      </c>
      <c r="B41" s="25" t="s">
        <v>21</v>
      </c>
      <c r="C41" s="26">
        <v>1700</v>
      </c>
      <c r="D41" s="26">
        <v>250</v>
      </c>
      <c r="E41" s="26">
        <v>1950</v>
      </c>
      <c r="F41" s="26">
        <v>350</v>
      </c>
      <c r="G41" s="26">
        <v>0</v>
      </c>
      <c r="H41" s="26">
        <v>350</v>
      </c>
      <c r="I41" s="26">
        <v>1000</v>
      </c>
      <c r="J41" s="26">
        <v>250</v>
      </c>
      <c r="K41" s="26">
        <v>1250</v>
      </c>
      <c r="L41" s="26">
        <v>100</v>
      </c>
      <c r="M41" s="26">
        <v>0</v>
      </c>
      <c r="N41" s="26">
        <v>100</v>
      </c>
      <c r="O41" s="26">
        <v>250</v>
      </c>
      <c r="P41" s="26">
        <v>0</v>
      </c>
      <c r="Q41" s="26">
        <v>250</v>
      </c>
    </row>
    <row r="42" spans="1:17" s="27" customFormat="1" ht="15.75">
      <c r="A42" s="17" t="s">
        <v>22</v>
      </c>
      <c r="B42" s="25" t="s">
        <v>23</v>
      </c>
      <c r="C42" s="26">
        <v>2600</v>
      </c>
      <c r="D42" s="26">
        <v>730</v>
      </c>
      <c r="E42" s="26">
        <v>3330</v>
      </c>
      <c r="F42" s="26">
        <v>350</v>
      </c>
      <c r="G42" s="26">
        <v>0</v>
      </c>
      <c r="H42" s="26">
        <v>350</v>
      </c>
      <c r="I42" s="26">
        <v>1500</v>
      </c>
      <c r="J42" s="26">
        <v>0</v>
      </c>
      <c r="K42" s="26">
        <v>1500</v>
      </c>
      <c r="L42" s="26">
        <v>450</v>
      </c>
      <c r="M42" s="26">
        <v>730</v>
      </c>
      <c r="N42" s="26">
        <v>1180</v>
      </c>
      <c r="O42" s="26">
        <v>300</v>
      </c>
      <c r="P42" s="26">
        <v>0</v>
      </c>
      <c r="Q42" s="26">
        <v>300</v>
      </c>
    </row>
    <row r="43" spans="1:17" s="27" customFormat="1" ht="31.5">
      <c r="A43" s="17" t="s">
        <v>24</v>
      </c>
      <c r="B43" s="25" t="s">
        <v>25</v>
      </c>
      <c r="C43" s="26">
        <v>1332</v>
      </c>
      <c r="D43" s="26">
        <v>-62.2</v>
      </c>
      <c r="E43" s="26">
        <v>1269.8</v>
      </c>
      <c r="F43" s="26">
        <v>48</v>
      </c>
      <c r="G43" s="26">
        <v>0</v>
      </c>
      <c r="H43" s="26">
        <v>48</v>
      </c>
      <c r="I43" s="26">
        <v>1284</v>
      </c>
      <c r="J43" s="26">
        <v>-62.2</v>
      </c>
      <c r="K43" s="26">
        <v>1221.8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</row>
    <row r="44" spans="1:17" s="27" customFormat="1" ht="15.75">
      <c r="A44" s="17" t="s">
        <v>24</v>
      </c>
      <c r="B44" s="25" t="s">
        <v>26</v>
      </c>
      <c r="C44" s="26">
        <v>300.7</v>
      </c>
      <c r="D44" s="26">
        <v>35</v>
      </c>
      <c r="E44" s="26">
        <v>335.7</v>
      </c>
      <c r="F44" s="26">
        <v>84.2</v>
      </c>
      <c r="G44" s="26">
        <v>0</v>
      </c>
      <c r="H44" s="26">
        <v>84.2</v>
      </c>
      <c r="I44" s="26">
        <v>86.8</v>
      </c>
      <c r="J44" s="26">
        <v>35</v>
      </c>
      <c r="K44" s="26">
        <v>121.8</v>
      </c>
      <c r="L44" s="26">
        <v>58.3</v>
      </c>
      <c r="M44" s="26">
        <v>0</v>
      </c>
      <c r="N44" s="26">
        <v>58.3</v>
      </c>
      <c r="O44" s="26">
        <v>71.4</v>
      </c>
      <c r="P44" s="26">
        <v>0</v>
      </c>
      <c r="Q44" s="26">
        <v>71.4</v>
      </c>
    </row>
    <row r="45" spans="1:17" s="24" customFormat="1" ht="15.75">
      <c r="A45" s="16" t="s">
        <v>27</v>
      </c>
      <c r="B45" s="22" t="s">
        <v>28</v>
      </c>
      <c r="C45" s="23">
        <v>0</v>
      </c>
      <c r="D45" s="23">
        <v>34</v>
      </c>
      <c r="E45" s="23">
        <v>34</v>
      </c>
      <c r="F45" s="23">
        <v>0</v>
      </c>
      <c r="G45" s="23">
        <v>0</v>
      </c>
      <c r="H45" s="23">
        <v>0</v>
      </c>
      <c r="I45" s="23">
        <v>0</v>
      </c>
      <c r="J45" s="23">
        <v>13</v>
      </c>
      <c r="K45" s="23">
        <v>13</v>
      </c>
      <c r="L45" s="23">
        <v>0</v>
      </c>
      <c r="M45" s="23">
        <v>0</v>
      </c>
      <c r="N45" s="23">
        <v>0</v>
      </c>
      <c r="O45" s="23">
        <v>0</v>
      </c>
      <c r="P45" s="23">
        <v>21</v>
      </c>
      <c r="Q45" s="23">
        <v>21</v>
      </c>
    </row>
    <row r="46" spans="1:17" s="27" customFormat="1" ht="15.75">
      <c r="A46" s="17" t="s">
        <v>29</v>
      </c>
      <c r="B46" s="25" t="s">
        <v>30</v>
      </c>
      <c r="C46" s="26">
        <v>0</v>
      </c>
      <c r="D46" s="26">
        <v>34</v>
      </c>
      <c r="E46" s="26">
        <v>34</v>
      </c>
      <c r="F46" s="26">
        <v>0</v>
      </c>
      <c r="G46" s="26">
        <v>0</v>
      </c>
      <c r="H46" s="26">
        <v>0</v>
      </c>
      <c r="I46" s="26">
        <v>0</v>
      </c>
      <c r="J46" s="26">
        <v>13</v>
      </c>
      <c r="K46" s="26">
        <v>13</v>
      </c>
      <c r="L46" s="26">
        <v>0</v>
      </c>
      <c r="M46" s="26">
        <v>0</v>
      </c>
      <c r="N46" s="26">
        <v>0</v>
      </c>
      <c r="O46" s="26">
        <v>0</v>
      </c>
      <c r="P46" s="26">
        <v>21</v>
      </c>
      <c r="Q46" s="26">
        <v>21</v>
      </c>
    </row>
    <row r="47" spans="1:17" s="24" customFormat="1" ht="31.5">
      <c r="A47" s="16" t="s">
        <v>31</v>
      </c>
      <c r="B47" s="22" t="s">
        <v>32</v>
      </c>
      <c r="C47" s="23">
        <v>2462</v>
      </c>
      <c r="D47" s="23">
        <v>316.5</v>
      </c>
      <c r="E47" s="23">
        <v>2778.5</v>
      </c>
      <c r="F47" s="23">
        <v>1913</v>
      </c>
      <c r="G47" s="23">
        <v>0</v>
      </c>
      <c r="H47" s="23">
        <v>1913</v>
      </c>
      <c r="I47" s="23">
        <v>549</v>
      </c>
      <c r="J47" s="23">
        <v>116.5</v>
      </c>
      <c r="K47" s="23">
        <v>665.5</v>
      </c>
      <c r="L47" s="23">
        <v>0</v>
      </c>
      <c r="M47" s="23">
        <v>200</v>
      </c>
      <c r="N47" s="23">
        <v>200</v>
      </c>
      <c r="O47" s="23">
        <v>0</v>
      </c>
      <c r="P47" s="23">
        <v>0</v>
      </c>
      <c r="Q47" s="23">
        <v>0</v>
      </c>
    </row>
    <row r="48" spans="1:17" s="27" customFormat="1" ht="31.5">
      <c r="A48" s="17" t="s">
        <v>33</v>
      </c>
      <c r="B48" s="25" t="s">
        <v>34</v>
      </c>
      <c r="C48" s="26">
        <v>2462</v>
      </c>
      <c r="D48" s="26">
        <v>212.5</v>
      </c>
      <c r="E48" s="26">
        <v>2674.5</v>
      </c>
      <c r="F48" s="26">
        <v>1913</v>
      </c>
      <c r="G48" s="26">
        <v>0</v>
      </c>
      <c r="H48" s="26">
        <v>1913</v>
      </c>
      <c r="I48" s="26">
        <v>549</v>
      </c>
      <c r="J48" s="26">
        <v>12.5</v>
      </c>
      <c r="K48" s="26">
        <v>561.5</v>
      </c>
      <c r="L48" s="26">
        <v>0</v>
      </c>
      <c r="M48" s="26">
        <v>200</v>
      </c>
      <c r="N48" s="26">
        <v>200</v>
      </c>
      <c r="O48" s="26">
        <v>0</v>
      </c>
      <c r="P48" s="26">
        <v>0</v>
      </c>
      <c r="Q48" s="26">
        <v>0</v>
      </c>
    </row>
    <row r="49" spans="1:17" s="27" customFormat="1" ht="15.75">
      <c r="A49" s="12" t="s">
        <v>33</v>
      </c>
      <c r="B49" s="28" t="s">
        <v>35</v>
      </c>
      <c r="C49" s="29">
        <v>235</v>
      </c>
      <c r="D49" s="29">
        <v>212.5</v>
      </c>
      <c r="E49" s="29">
        <v>447.5</v>
      </c>
      <c r="F49" s="29">
        <v>235</v>
      </c>
      <c r="G49" s="29">
        <v>0</v>
      </c>
      <c r="H49" s="29">
        <v>235</v>
      </c>
      <c r="I49" s="29">
        <v>0</v>
      </c>
      <c r="J49" s="29">
        <v>12.5</v>
      </c>
      <c r="K49" s="29">
        <v>12.5</v>
      </c>
      <c r="L49" s="29">
        <v>0</v>
      </c>
      <c r="M49" s="29">
        <v>200</v>
      </c>
      <c r="N49" s="29">
        <v>200</v>
      </c>
      <c r="O49" s="29">
        <v>0</v>
      </c>
      <c r="P49" s="29">
        <v>0</v>
      </c>
      <c r="Q49" s="29">
        <v>0</v>
      </c>
    </row>
    <row r="50" spans="1:17" s="27" customFormat="1" ht="31.5">
      <c r="A50" s="12" t="s">
        <v>33</v>
      </c>
      <c r="B50" s="28" t="s">
        <v>36</v>
      </c>
      <c r="C50" s="29">
        <v>1152</v>
      </c>
      <c r="D50" s="29">
        <v>0</v>
      </c>
      <c r="E50" s="29">
        <v>1152</v>
      </c>
      <c r="F50" s="29">
        <v>1152</v>
      </c>
      <c r="G50" s="29">
        <v>0</v>
      </c>
      <c r="H50" s="29">
        <v>1152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ht="31.5">
      <c r="A51" s="12" t="s">
        <v>33</v>
      </c>
      <c r="B51" s="28" t="s">
        <v>37</v>
      </c>
      <c r="C51" s="29">
        <v>1075</v>
      </c>
      <c r="D51" s="29">
        <v>0</v>
      </c>
      <c r="E51" s="29">
        <v>1075</v>
      </c>
      <c r="F51" s="29">
        <v>526</v>
      </c>
      <c r="G51" s="29">
        <v>0</v>
      </c>
      <c r="H51" s="29">
        <v>526</v>
      </c>
      <c r="I51" s="29">
        <v>549</v>
      </c>
      <c r="J51" s="29">
        <v>0</v>
      </c>
      <c r="K51" s="29">
        <v>549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ht="31.5">
      <c r="A52" s="17" t="s">
        <v>38</v>
      </c>
      <c r="B52" s="25" t="s">
        <v>39</v>
      </c>
      <c r="C52" s="26">
        <v>0</v>
      </c>
      <c r="D52" s="26">
        <v>104</v>
      </c>
      <c r="E52" s="26">
        <v>104</v>
      </c>
      <c r="F52" s="26">
        <v>0</v>
      </c>
      <c r="G52" s="26">
        <v>0</v>
      </c>
      <c r="H52" s="26">
        <v>0</v>
      </c>
      <c r="I52" s="26">
        <v>0</v>
      </c>
      <c r="J52" s="26">
        <v>104</v>
      </c>
      <c r="K52" s="26">
        <v>104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</row>
    <row r="53" spans="1:17" s="24" customFormat="1" ht="15.75">
      <c r="A53" s="16" t="s">
        <v>40</v>
      </c>
      <c r="B53" s="22" t="s">
        <v>41</v>
      </c>
      <c r="C53" s="23">
        <v>1689</v>
      </c>
      <c r="D53" s="23">
        <v>1211.3</v>
      </c>
      <c r="E53" s="23">
        <v>2900.3</v>
      </c>
      <c r="F53" s="23">
        <v>79</v>
      </c>
      <c r="G53" s="23">
        <v>0</v>
      </c>
      <c r="H53" s="23">
        <v>79</v>
      </c>
      <c r="I53" s="23">
        <v>1500</v>
      </c>
      <c r="J53" s="23">
        <v>38.9</v>
      </c>
      <c r="K53" s="23">
        <v>1538.9</v>
      </c>
      <c r="L53" s="23">
        <v>110</v>
      </c>
      <c r="M53" s="23">
        <v>1172.4</v>
      </c>
      <c r="N53" s="23">
        <v>1282.4</v>
      </c>
      <c r="O53" s="23">
        <v>0</v>
      </c>
      <c r="P53" s="23">
        <v>0</v>
      </c>
      <c r="Q53" s="23">
        <v>0</v>
      </c>
    </row>
    <row r="54" spans="1:17" s="27" customFormat="1" ht="15.75">
      <c r="A54" s="17" t="s">
        <v>42</v>
      </c>
      <c r="B54" s="25" t="s">
        <v>43</v>
      </c>
      <c r="C54" s="26">
        <v>0</v>
      </c>
      <c r="D54" s="26">
        <v>300</v>
      </c>
      <c r="E54" s="26">
        <v>300</v>
      </c>
      <c r="F54" s="26">
        <v>0</v>
      </c>
      <c r="G54" s="26">
        <v>0</v>
      </c>
      <c r="H54" s="26">
        <v>0</v>
      </c>
      <c r="I54" s="26">
        <v>0</v>
      </c>
      <c r="J54" s="26">
        <v>300</v>
      </c>
      <c r="K54" s="26">
        <v>300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</row>
    <row r="55" spans="1:17" s="27" customFormat="1" ht="31.5">
      <c r="A55" s="17" t="s">
        <v>44</v>
      </c>
      <c r="B55" s="25" t="s">
        <v>45</v>
      </c>
      <c r="C55" s="26">
        <v>1610</v>
      </c>
      <c r="D55" s="26">
        <v>-521.5</v>
      </c>
      <c r="E55" s="26">
        <v>1088.5</v>
      </c>
      <c r="F55" s="26">
        <v>0</v>
      </c>
      <c r="G55" s="26">
        <v>0</v>
      </c>
      <c r="H55" s="26">
        <v>0</v>
      </c>
      <c r="I55" s="26">
        <v>1500</v>
      </c>
      <c r="J55" s="26">
        <v>-411.5</v>
      </c>
      <c r="K55" s="26">
        <v>1088.5</v>
      </c>
      <c r="L55" s="26">
        <v>110</v>
      </c>
      <c r="M55" s="26">
        <v>-110</v>
      </c>
      <c r="N55" s="26">
        <v>0</v>
      </c>
      <c r="O55" s="26">
        <v>0</v>
      </c>
      <c r="P55" s="26">
        <v>0</v>
      </c>
      <c r="Q55" s="26">
        <v>0</v>
      </c>
    </row>
    <row r="56" spans="1:17" s="27" customFormat="1" ht="31.5">
      <c r="A56" s="12" t="s">
        <v>44</v>
      </c>
      <c r="B56" s="28" t="s">
        <v>46</v>
      </c>
      <c r="C56" s="29">
        <v>1610</v>
      </c>
      <c r="D56" s="29">
        <v>-560</v>
      </c>
      <c r="E56" s="29">
        <v>1050</v>
      </c>
      <c r="F56" s="29">
        <v>0</v>
      </c>
      <c r="G56" s="29">
        <v>0</v>
      </c>
      <c r="H56" s="29">
        <v>0</v>
      </c>
      <c r="I56" s="29">
        <v>1500</v>
      </c>
      <c r="J56" s="29">
        <v>-450</v>
      </c>
      <c r="K56" s="29">
        <v>1050</v>
      </c>
      <c r="L56" s="29">
        <v>110</v>
      </c>
      <c r="M56" s="29">
        <v>-110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ht="15.75">
      <c r="A57" s="12" t="s">
        <v>44</v>
      </c>
      <c r="B57" s="28" t="s">
        <v>47</v>
      </c>
      <c r="C57" s="29">
        <v>0</v>
      </c>
      <c r="D57" s="29">
        <v>38.5</v>
      </c>
      <c r="E57" s="29">
        <v>38.5</v>
      </c>
      <c r="F57" s="29">
        <v>0</v>
      </c>
      <c r="G57" s="29">
        <v>0</v>
      </c>
      <c r="H57" s="29">
        <v>0</v>
      </c>
      <c r="I57" s="29">
        <v>0</v>
      </c>
      <c r="J57" s="29">
        <v>38.5</v>
      </c>
      <c r="K57" s="29">
        <v>38.5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ht="31.5">
      <c r="A58" s="17" t="s">
        <v>48</v>
      </c>
      <c r="B58" s="25" t="s">
        <v>49</v>
      </c>
      <c r="C58" s="26">
        <v>79</v>
      </c>
      <c r="D58" s="26">
        <v>150.4</v>
      </c>
      <c r="E58" s="26">
        <v>229.4</v>
      </c>
      <c r="F58" s="26">
        <v>79</v>
      </c>
      <c r="G58" s="26">
        <v>0</v>
      </c>
      <c r="H58" s="26">
        <v>79</v>
      </c>
      <c r="I58" s="26">
        <v>0</v>
      </c>
      <c r="J58" s="26">
        <v>150.4</v>
      </c>
      <c r="K58" s="26">
        <v>150.4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s="27" customFormat="1" ht="15.75">
      <c r="A59" s="17" t="s">
        <v>48</v>
      </c>
      <c r="B59" s="25" t="s">
        <v>50</v>
      </c>
      <c r="C59" s="26">
        <v>0</v>
      </c>
      <c r="D59" s="26">
        <v>1282.4</v>
      </c>
      <c r="E59" s="26">
        <v>1282.4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1282.4</v>
      </c>
      <c r="N59" s="26">
        <v>1282.4</v>
      </c>
      <c r="O59" s="26">
        <v>0</v>
      </c>
      <c r="P59" s="26">
        <v>0</v>
      </c>
      <c r="Q59" s="26">
        <v>0</v>
      </c>
    </row>
    <row r="60" spans="1:17" s="27" customFormat="1" ht="15.75">
      <c r="A60" s="12" t="s">
        <v>48</v>
      </c>
      <c r="B60" s="28" t="s">
        <v>51</v>
      </c>
      <c r="C60" s="29">
        <v>0</v>
      </c>
      <c r="D60" s="29">
        <v>258.9</v>
      </c>
      <c r="E60" s="29">
        <v>258.9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258.9</v>
      </c>
      <c r="N60" s="29">
        <v>258.9</v>
      </c>
      <c r="O60" s="29">
        <v>0</v>
      </c>
      <c r="P60" s="29">
        <v>0</v>
      </c>
      <c r="Q60" s="29">
        <v>0</v>
      </c>
    </row>
    <row r="61" spans="1:17" s="27" customFormat="1" ht="15.75">
      <c r="A61" s="12" t="s">
        <v>48</v>
      </c>
      <c r="B61" s="28" t="s">
        <v>52</v>
      </c>
      <c r="C61" s="29">
        <v>0</v>
      </c>
      <c r="D61" s="29">
        <v>1023.5</v>
      </c>
      <c r="E61" s="29">
        <v>1023.5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1023.5</v>
      </c>
      <c r="N61" s="29">
        <v>1023.5</v>
      </c>
      <c r="O61" s="29">
        <v>0</v>
      </c>
      <c r="P61" s="29">
        <v>0</v>
      </c>
      <c r="Q61" s="29">
        <v>0</v>
      </c>
    </row>
    <row r="62" spans="1:17" s="24" customFormat="1" ht="15.75">
      <c r="A62" s="16" t="s">
        <v>53</v>
      </c>
      <c r="B62" s="22" t="s">
        <v>54</v>
      </c>
      <c r="C62" s="23">
        <v>0</v>
      </c>
      <c r="D62" s="23">
        <v>14.9</v>
      </c>
      <c r="E62" s="23">
        <v>14.9</v>
      </c>
      <c r="F62" s="23">
        <v>0</v>
      </c>
      <c r="G62" s="23">
        <v>0</v>
      </c>
      <c r="H62" s="23">
        <v>0</v>
      </c>
      <c r="I62" s="23">
        <v>0</v>
      </c>
      <c r="J62" s="23">
        <v>14.9</v>
      </c>
      <c r="K62" s="23">
        <v>14.9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</row>
    <row r="63" spans="1:17" s="27" customFormat="1" ht="31.5">
      <c r="A63" s="17" t="s">
        <v>55</v>
      </c>
      <c r="B63" s="25" t="s">
        <v>45</v>
      </c>
      <c r="C63" s="26">
        <v>0</v>
      </c>
      <c r="D63" s="26">
        <v>14.9</v>
      </c>
      <c r="E63" s="26">
        <v>14.9</v>
      </c>
      <c r="F63" s="26">
        <v>0</v>
      </c>
      <c r="G63" s="26">
        <v>0</v>
      </c>
      <c r="H63" s="26">
        <v>0</v>
      </c>
      <c r="I63" s="26">
        <v>0</v>
      </c>
      <c r="J63" s="26">
        <v>14.9</v>
      </c>
      <c r="K63" s="26">
        <v>14.9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</row>
    <row r="64" spans="1:17" s="24" customFormat="1" ht="15.75">
      <c r="A64" s="16" t="s">
        <v>56</v>
      </c>
      <c r="B64" s="22" t="s">
        <v>57</v>
      </c>
      <c r="C64" s="23">
        <v>0</v>
      </c>
      <c r="D64" s="23">
        <v>23.7</v>
      </c>
      <c r="E64" s="23">
        <v>23.7</v>
      </c>
      <c r="F64" s="23">
        <v>0</v>
      </c>
      <c r="G64" s="23">
        <v>0</v>
      </c>
      <c r="H64" s="23">
        <v>0</v>
      </c>
      <c r="I64" s="23">
        <v>0</v>
      </c>
      <c r="J64" s="23">
        <v>4.6</v>
      </c>
      <c r="K64" s="23">
        <v>4.6</v>
      </c>
      <c r="L64" s="23">
        <v>0</v>
      </c>
      <c r="M64" s="23">
        <v>15.6</v>
      </c>
      <c r="N64" s="23">
        <v>15.6</v>
      </c>
      <c r="O64" s="23">
        <v>0</v>
      </c>
      <c r="P64" s="23">
        <v>3.5</v>
      </c>
      <c r="Q64" s="23">
        <v>3.5</v>
      </c>
    </row>
    <row r="65" spans="1:17" s="27" customFormat="1" ht="15.75">
      <c r="A65" s="17" t="s">
        <v>58</v>
      </c>
      <c r="B65" s="25" t="s">
        <v>59</v>
      </c>
      <c r="C65" s="26">
        <v>0</v>
      </c>
      <c r="D65" s="26">
        <v>23.7</v>
      </c>
      <c r="E65" s="26">
        <v>23.7</v>
      </c>
      <c r="F65" s="26">
        <v>0</v>
      </c>
      <c r="G65" s="26">
        <v>0</v>
      </c>
      <c r="H65" s="26">
        <v>0</v>
      </c>
      <c r="I65" s="26">
        <v>0</v>
      </c>
      <c r="J65" s="26">
        <v>4.6</v>
      </c>
      <c r="K65" s="26">
        <v>4.6</v>
      </c>
      <c r="L65" s="26">
        <v>0</v>
      </c>
      <c r="M65" s="26">
        <v>15.6</v>
      </c>
      <c r="N65" s="26">
        <v>15.6</v>
      </c>
      <c r="O65" s="26">
        <v>0</v>
      </c>
      <c r="P65" s="26">
        <v>3.5</v>
      </c>
      <c r="Q65" s="26">
        <v>3.5</v>
      </c>
    </row>
    <row r="66" spans="1:17" s="24" customFormat="1" ht="15.75">
      <c r="A66" s="16" t="s">
        <v>60</v>
      </c>
      <c r="B66" s="22" t="s">
        <v>61</v>
      </c>
      <c r="C66" s="23">
        <v>11989</v>
      </c>
      <c r="D66" s="23">
        <v>1748.5</v>
      </c>
      <c r="E66" s="23">
        <v>13737.5</v>
      </c>
      <c r="F66" s="23">
        <v>4450</v>
      </c>
      <c r="G66" s="23">
        <v>0</v>
      </c>
      <c r="H66" s="23">
        <v>4450</v>
      </c>
      <c r="I66" s="23">
        <v>2875</v>
      </c>
      <c r="J66" s="23">
        <v>2038.2</v>
      </c>
      <c r="K66" s="23">
        <v>4913.2</v>
      </c>
      <c r="L66" s="23">
        <v>1963.8</v>
      </c>
      <c r="M66" s="23">
        <v>376.9</v>
      </c>
      <c r="N66" s="23">
        <v>2340.7</v>
      </c>
      <c r="O66" s="23">
        <v>2700.2</v>
      </c>
      <c r="P66" s="23">
        <v>-666.6</v>
      </c>
      <c r="Q66" s="23">
        <v>2033.6</v>
      </c>
    </row>
    <row r="67" spans="1:17" s="27" customFormat="1" ht="31.5">
      <c r="A67" s="17" t="s">
        <v>62</v>
      </c>
      <c r="B67" s="25" t="s">
        <v>63</v>
      </c>
      <c r="C67" s="26">
        <v>2352.7</v>
      </c>
      <c r="D67" s="26">
        <v>163.6</v>
      </c>
      <c r="E67" s="26">
        <v>2516.3</v>
      </c>
      <c r="F67" s="26">
        <v>700</v>
      </c>
      <c r="G67" s="26">
        <v>0</v>
      </c>
      <c r="H67" s="26">
        <v>700</v>
      </c>
      <c r="I67" s="26">
        <v>1038</v>
      </c>
      <c r="J67" s="26">
        <v>168.6</v>
      </c>
      <c r="K67" s="26">
        <v>1206.6</v>
      </c>
      <c r="L67" s="26">
        <v>352</v>
      </c>
      <c r="M67" s="26">
        <v>-3.1</v>
      </c>
      <c r="N67" s="26">
        <v>348.9</v>
      </c>
      <c r="O67" s="26">
        <v>262.7</v>
      </c>
      <c r="P67" s="26">
        <v>-1.9</v>
      </c>
      <c r="Q67" s="26">
        <v>260.8</v>
      </c>
    </row>
    <row r="68" spans="1:17" s="27" customFormat="1" ht="15.75">
      <c r="A68" s="17" t="s">
        <v>64</v>
      </c>
      <c r="B68" s="25" t="s">
        <v>65</v>
      </c>
      <c r="C68" s="26">
        <v>4099.7</v>
      </c>
      <c r="D68" s="26">
        <v>454</v>
      </c>
      <c r="E68" s="26">
        <v>4553.7</v>
      </c>
      <c r="F68" s="26">
        <v>2130</v>
      </c>
      <c r="G68" s="26">
        <v>0</v>
      </c>
      <c r="H68" s="26">
        <v>2130</v>
      </c>
      <c r="I68" s="26">
        <v>395</v>
      </c>
      <c r="J68" s="26">
        <v>132.6</v>
      </c>
      <c r="K68" s="26">
        <v>527.6</v>
      </c>
      <c r="L68" s="26">
        <v>1105.8</v>
      </c>
      <c r="M68" s="26">
        <v>349.9</v>
      </c>
      <c r="N68" s="26">
        <v>1455.7</v>
      </c>
      <c r="O68" s="26">
        <v>468.9</v>
      </c>
      <c r="P68" s="26">
        <v>-28.5</v>
      </c>
      <c r="Q68" s="26">
        <v>440.4</v>
      </c>
    </row>
    <row r="69" spans="1:17" s="27" customFormat="1" ht="15.75">
      <c r="A69" s="12" t="s">
        <v>64</v>
      </c>
      <c r="B69" s="28" t="s">
        <v>66</v>
      </c>
      <c r="C69" s="29">
        <v>3060.8</v>
      </c>
      <c r="D69" s="29">
        <v>20.9</v>
      </c>
      <c r="E69" s="29">
        <v>3081.7</v>
      </c>
      <c r="F69" s="29">
        <v>2000</v>
      </c>
      <c r="G69" s="29">
        <v>0</v>
      </c>
      <c r="H69" s="29">
        <v>2000</v>
      </c>
      <c r="I69" s="29">
        <v>265</v>
      </c>
      <c r="J69" s="29">
        <v>75</v>
      </c>
      <c r="K69" s="29">
        <v>340</v>
      </c>
      <c r="L69" s="29">
        <v>795.8</v>
      </c>
      <c r="M69" s="29">
        <v>-54.1</v>
      </c>
      <c r="N69" s="29">
        <v>741.7</v>
      </c>
      <c r="O69" s="29">
        <v>0</v>
      </c>
      <c r="P69" s="29">
        <v>0</v>
      </c>
      <c r="Q69" s="29">
        <v>0</v>
      </c>
    </row>
    <row r="70" spans="1:17" s="27" customFormat="1" ht="31.5">
      <c r="A70" s="12" t="s">
        <v>64</v>
      </c>
      <c r="B70" s="28" t="s">
        <v>67</v>
      </c>
      <c r="C70" s="29">
        <v>534</v>
      </c>
      <c r="D70" s="29">
        <v>0</v>
      </c>
      <c r="E70" s="29">
        <v>534</v>
      </c>
      <c r="F70" s="29">
        <v>0</v>
      </c>
      <c r="G70" s="29">
        <v>0</v>
      </c>
      <c r="H70" s="29">
        <v>0</v>
      </c>
      <c r="I70" s="29">
        <v>0</v>
      </c>
      <c r="J70" s="29">
        <v>64</v>
      </c>
      <c r="K70" s="29">
        <v>64</v>
      </c>
      <c r="L70" s="29">
        <v>180</v>
      </c>
      <c r="M70" s="29">
        <v>-129</v>
      </c>
      <c r="N70" s="29">
        <v>51</v>
      </c>
      <c r="O70" s="29">
        <v>354</v>
      </c>
      <c r="P70" s="29">
        <v>65</v>
      </c>
      <c r="Q70" s="29">
        <v>419</v>
      </c>
    </row>
    <row r="71" spans="1:17" s="27" customFormat="1" ht="31.5">
      <c r="A71" s="12" t="s">
        <v>64</v>
      </c>
      <c r="B71" s="28" t="s">
        <v>68</v>
      </c>
      <c r="C71" s="29">
        <v>504.9</v>
      </c>
      <c r="D71" s="29">
        <v>433.1</v>
      </c>
      <c r="E71" s="29">
        <v>938</v>
      </c>
      <c r="F71" s="29">
        <v>130</v>
      </c>
      <c r="G71" s="29">
        <v>0</v>
      </c>
      <c r="H71" s="29">
        <v>130</v>
      </c>
      <c r="I71" s="29">
        <v>130</v>
      </c>
      <c r="J71" s="29">
        <v>-6.4</v>
      </c>
      <c r="K71" s="29">
        <v>123.6</v>
      </c>
      <c r="L71" s="29">
        <v>130</v>
      </c>
      <c r="M71" s="29">
        <v>533</v>
      </c>
      <c r="N71" s="29">
        <v>663</v>
      </c>
      <c r="O71" s="29">
        <v>114.9</v>
      </c>
      <c r="P71" s="29">
        <v>-93.5</v>
      </c>
      <c r="Q71" s="29">
        <v>21.4</v>
      </c>
    </row>
    <row r="72" spans="1:17" s="27" customFormat="1" ht="15.75">
      <c r="A72" s="17" t="s">
        <v>69</v>
      </c>
      <c r="B72" s="25" t="s">
        <v>70</v>
      </c>
      <c r="C72" s="26">
        <v>1161.9</v>
      </c>
      <c r="D72" s="26">
        <v>-109.2</v>
      </c>
      <c r="E72" s="26">
        <v>1052.7</v>
      </c>
      <c r="F72" s="26">
        <v>290</v>
      </c>
      <c r="G72" s="26">
        <v>0</v>
      </c>
      <c r="H72" s="26">
        <v>290</v>
      </c>
      <c r="I72" s="26">
        <v>350</v>
      </c>
      <c r="J72" s="26">
        <v>0</v>
      </c>
      <c r="K72" s="26">
        <v>350</v>
      </c>
      <c r="L72" s="26">
        <v>220</v>
      </c>
      <c r="M72" s="26">
        <v>0</v>
      </c>
      <c r="N72" s="26">
        <v>220</v>
      </c>
      <c r="O72" s="26">
        <v>301.9</v>
      </c>
      <c r="P72" s="26">
        <v>-109.2</v>
      </c>
      <c r="Q72" s="26">
        <v>192.7</v>
      </c>
    </row>
    <row r="73" spans="1:17" s="27" customFormat="1" ht="15.75">
      <c r="A73" s="17" t="s">
        <v>69</v>
      </c>
      <c r="B73" s="25" t="s">
        <v>71</v>
      </c>
      <c r="C73" s="26">
        <v>2657.1</v>
      </c>
      <c r="D73" s="26">
        <v>-806</v>
      </c>
      <c r="E73" s="26">
        <v>1851.1</v>
      </c>
      <c r="F73" s="26">
        <v>664</v>
      </c>
      <c r="G73" s="26">
        <v>0</v>
      </c>
      <c r="H73" s="26">
        <v>664</v>
      </c>
      <c r="I73" s="26">
        <v>664</v>
      </c>
      <c r="J73" s="26">
        <v>-64.7</v>
      </c>
      <c r="K73" s="26">
        <v>599.3</v>
      </c>
      <c r="L73" s="26">
        <v>0</v>
      </c>
      <c r="M73" s="26">
        <v>0</v>
      </c>
      <c r="N73" s="26">
        <v>0</v>
      </c>
      <c r="O73" s="26">
        <v>1329.1</v>
      </c>
      <c r="P73" s="26">
        <v>-741.3</v>
      </c>
      <c r="Q73" s="26">
        <v>587.8</v>
      </c>
    </row>
    <row r="74" spans="1:17" s="27" customFormat="1" ht="15.75">
      <c r="A74" s="17" t="s">
        <v>69</v>
      </c>
      <c r="B74" s="25" t="s">
        <v>65</v>
      </c>
      <c r="C74" s="26">
        <v>801</v>
      </c>
      <c r="D74" s="26">
        <v>2046.1</v>
      </c>
      <c r="E74" s="26">
        <v>2847.1</v>
      </c>
      <c r="F74" s="26">
        <v>528</v>
      </c>
      <c r="G74" s="26">
        <v>0</v>
      </c>
      <c r="H74" s="26">
        <v>528</v>
      </c>
      <c r="I74" s="26">
        <v>91</v>
      </c>
      <c r="J74" s="26">
        <v>1801.7</v>
      </c>
      <c r="K74" s="26">
        <v>1892.7</v>
      </c>
      <c r="L74" s="26">
        <v>91</v>
      </c>
      <c r="M74" s="26">
        <v>30.1</v>
      </c>
      <c r="N74" s="26">
        <v>121.1</v>
      </c>
      <c r="O74" s="26">
        <v>91</v>
      </c>
      <c r="P74" s="26">
        <v>214.3</v>
      </c>
      <c r="Q74" s="26">
        <v>305.3</v>
      </c>
    </row>
    <row r="75" spans="1:17" s="27" customFormat="1" ht="15.75">
      <c r="A75" s="12" t="s">
        <v>69</v>
      </c>
      <c r="B75" s="28" t="s">
        <v>72</v>
      </c>
      <c r="C75" s="29">
        <v>801</v>
      </c>
      <c r="D75" s="29">
        <v>0</v>
      </c>
      <c r="E75" s="29">
        <v>801</v>
      </c>
      <c r="F75" s="29">
        <v>528</v>
      </c>
      <c r="G75" s="29">
        <v>0</v>
      </c>
      <c r="H75" s="29">
        <v>528</v>
      </c>
      <c r="I75" s="29">
        <v>91</v>
      </c>
      <c r="J75" s="29">
        <v>0</v>
      </c>
      <c r="K75" s="29">
        <v>91</v>
      </c>
      <c r="L75" s="29">
        <v>91</v>
      </c>
      <c r="M75" s="29">
        <v>0</v>
      </c>
      <c r="N75" s="29">
        <v>91</v>
      </c>
      <c r="O75" s="29">
        <v>91</v>
      </c>
      <c r="P75" s="29">
        <v>0</v>
      </c>
      <c r="Q75" s="29">
        <v>91</v>
      </c>
    </row>
    <row r="76" spans="1:17" s="27" customFormat="1" ht="31.5">
      <c r="A76" s="12" t="s">
        <v>69</v>
      </c>
      <c r="B76" s="28" t="s">
        <v>73</v>
      </c>
      <c r="C76" s="29">
        <v>0</v>
      </c>
      <c r="D76" s="29">
        <v>90</v>
      </c>
      <c r="E76" s="29">
        <v>90</v>
      </c>
      <c r="F76" s="29">
        <v>0</v>
      </c>
      <c r="G76" s="29">
        <v>0</v>
      </c>
      <c r="H76" s="29">
        <v>0</v>
      </c>
      <c r="I76" s="29">
        <v>0</v>
      </c>
      <c r="J76" s="29">
        <v>35.5</v>
      </c>
      <c r="K76" s="29">
        <v>35.5</v>
      </c>
      <c r="L76" s="29">
        <v>0</v>
      </c>
      <c r="M76" s="29">
        <v>0</v>
      </c>
      <c r="N76" s="29">
        <v>0</v>
      </c>
      <c r="O76" s="29">
        <v>0</v>
      </c>
      <c r="P76" s="29">
        <v>54.5</v>
      </c>
      <c r="Q76" s="29">
        <v>54.5</v>
      </c>
    </row>
    <row r="77" spans="1:17" s="27" customFormat="1" ht="31.5">
      <c r="A77" s="12" t="s">
        <v>69</v>
      </c>
      <c r="B77" s="28" t="s">
        <v>74</v>
      </c>
      <c r="C77" s="29">
        <v>0</v>
      </c>
      <c r="D77" s="29">
        <v>26.7</v>
      </c>
      <c r="E77" s="29">
        <v>26.7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26.7</v>
      </c>
      <c r="Q77" s="29">
        <v>26.7</v>
      </c>
    </row>
    <row r="78" spans="1:17" s="27" customFormat="1" ht="15.75">
      <c r="A78" s="12" t="s">
        <v>69</v>
      </c>
      <c r="B78" s="28" t="s">
        <v>75</v>
      </c>
      <c r="C78" s="29">
        <v>0</v>
      </c>
      <c r="D78" s="29">
        <v>1929.4</v>
      </c>
      <c r="E78" s="29">
        <v>1929.4</v>
      </c>
      <c r="F78" s="29">
        <v>0</v>
      </c>
      <c r="G78" s="29">
        <v>0</v>
      </c>
      <c r="H78" s="29">
        <v>0</v>
      </c>
      <c r="I78" s="29">
        <v>0</v>
      </c>
      <c r="J78" s="29">
        <v>1766.2</v>
      </c>
      <c r="K78" s="29">
        <v>1766.2</v>
      </c>
      <c r="L78" s="29">
        <v>0</v>
      </c>
      <c r="M78" s="29">
        <v>30.1</v>
      </c>
      <c r="N78" s="29">
        <v>30.1</v>
      </c>
      <c r="O78" s="29">
        <v>0</v>
      </c>
      <c r="P78" s="29">
        <v>133.1</v>
      </c>
      <c r="Q78" s="29">
        <v>133.1</v>
      </c>
    </row>
    <row r="79" spans="1:17" s="27" customFormat="1" ht="15.75">
      <c r="A79" s="17" t="s">
        <v>69</v>
      </c>
      <c r="B79" s="25" t="s">
        <v>76</v>
      </c>
      <c r="C79" s="26">
        <v>916.6</v>
      </c>
      <c r="D79" s="26">
        <v>0</v>
      </c>
      <c r="E79" s="26">
        <v>916.6</v>
      </c>
      <c r="F79" s="26">
        <v>138</v>
      </c>
      <c r="G79" s="26">
        <v>0</v>
      </c>
      <c r="H79" s="26">
        <v>138</v>
      </c>
      <c r="I79" s="26">
        <v>337</v>
      </c>
      <c r="J79" s="26">
        <v>0</v>
      </c>
      <c r="K79" s="26">
        <v>337</v>
      </c>
      <c r="L79" s="26">
        <v>195</v>
      </c>
      <c r="M79" s="26">
        <v>0</v>
      </c>
      <c r="N79" s="26">
        <v>195</v>
      </c>
      <c r="O79" s="26">
        <v>246.6</v>
      </c>
      <c r="P79" s="26">
        <v>0</v>
      </c>
      <c r="Q79" s="26">
        <v>246.6</v>
      </c>
    </row>
    <row r="80" spans="1:17" s="24" customFormat="1" ht="31.5">
      <c r="A80" s="16" t="s">
        <v>77</v>
      </c>
      <c r="B80" s="22" t="s">
        <v>78</v>
      </c>
      <c r="C80" s="23">
        <v>0</v>
      </c>
      <c r="D80" s="23">
        <v>1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v>1</v>
      </c>
      <c r="K80" s="23">
        <v>1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</row>
    <row r="81" spans="1:17" s="27" customFormat="1" ht="15.75">
      <c r="A81" s="17" t="s">
        <v>79</v>
      </c>
      <c r="B81" s="25" t="s">
        <v>80</v>
      </c>
      <c r="C81" s="26">
        <v>0</v>
      </c>
      <c r="D81" s="26">
        <v>1</v>
      </c>
      <c r="E81" s="26">
        <v>1</v>
      </c>
      <c r="F81" s="26">
        <v>0</v>
      </c>
      <c r="G81" s="26">
        <v>0</v>
      </c>
      <c r="H81" s="26">
        <v>0</v>
      </c>
      <c r="I81" s="26">
        <v>0</v>
      </c>
      <c r="J81" s="26">
        <v>1</v>
      </c>
      <c r="K81" s="26">
        <v>1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</row>
    <row r="82" spans="1:17" s="24" customFormat="1" ht="15.75">
      <c r="A82" s="16" t="s">
        <v>81</v>
      </c>
      <c r="B82" s="22" t="s">
        <v>82</v>
      </c>
      <c r="C82" s="23">
        <v>656</v>
      </c>
      <c r="D82" s="23">
        <v>21.7</v>
      </c>
      <c r="E82" s="23">
        <v>677.7</v>
      </c>
      <c r="F82" s="23">
        <v>50</v>
      </c>
      <c r="G82" s="23">
        <v>0</v>
      </c>
      <c r="H82" s="23">
        <v>50</v>
      </c>
      <c r="I82" s="23">
        <v>521.2</v>
      </c>
      <c r="J82" s="23">
        <v>21.7</v>
      </c>
      <c r="K82" s="23">
        <v>542.9</v>
      </c>
      <c r="L82" s="23">
        <v>84.8</v>
      </c>
      <c r="M82" s="23">
        <v>0</v>
      </c>
      <c r="N82" s="23">
        <v>84.8</v>
      </c>
      <c r="O82" s="23">
        <v>0</v>
      </c>
      <c r="P82" s="23">
        <v>0</v>
      </c>
      <c r="Q82" s="23">
        <v>0</v>
      </c>
    </row>
    <row r="83" spans="1:17" s="27" customFormat="1" ht="47.25">
      <c r="A83" s="17" t="s">
        <v>83</v>
      </c>
      <c r="B83" s="25" t="s">
        <v>84</v>
      </c>
      <c r="C83" s="26">
        <v>656</v>
      </c>
      <c r="D83" s="26">
        <v>0</v>
      </c>
      <c r="E83" s="26">
        <v>656</v>
      </c>
      <c r="F83" s="26">
        <v>50</v>
      </c>
      <c r="G83" s="26">
        <v>0</v>
      </c>
      <c r="H83" s="26">
        <v>50</v>
      </c>
      <c r="I83" s="26">
        <v>521.2</v>
      </c>
      <c r="J83" s="26">
        <v>0</v>
      </c>
      <c r="K83" s="26">
        <v>521.2</v>
      </c>
      <c r="L83" s="26">
        <v>84.8</v>
      </c>
      <c r="M83" s="26">
        <v>0</v>
      </c>
      <c r="N83" s="26">
        <v>84.8</v>
      </c>
      <c r="O83" s="26">
        <v>0</v>
      </c>
      <c r="P83" s="26">
        <v>0</v>
      </c>
      <c r="Q83" s="26">
        <v>0</v>
      </c>
    </row>
    <row r="84" spans="1:17" s="27" customFormat="1" ht="31.5">
      <c r="A84" s="17" t="s">
        <v>85</v>
      </c>
      <c r="B84" s="25" t="s">
        <v>86</v>
      </c>
      <c r="C84" s="26">
        <v>0</v>
      </c>
      <c r="D84" s="26">
        <v>21.7</v>
      </c>
      <c r="E84" s="26">
        <v>21.7</v>
      </c>
      <c r="F84" s="26">
        <v>0</v>
      </c>
      <c r="G84" s="26">
        <v>0</v>
      </c>
      <c r="H84" s="26">
        <v>0</v>
      </c>
      <c r="I84" s="26">
        <v>0</v>
      </c>
      <c r="J84" s="26">
        <v>21.7</v>
      </c>
      <c r="K84" s="26">
        <v>21.7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</row>
    <row r="85" spans="1:17" s="27" customFormat="1" ht="15.75">
      <c r="A85" s="12" t="s">
        <v>85</v>
      </c>
      <c r="B85" s="28" t="s">
        <v>51</v>
      </c>
      <c r="C85" s="29">
        <v>0</v>
      </c>
      <c r="D85" s="29">
        <v>5</v>
      </c>
      <c r="E85" s="29">
        <v>5</v>
      </c>
      <c r="F85" s="29">
        <v>0</v>
      </c>
      <c r="G85" s="29">
        <v>0</v>
      </c>
      <c r="H85" s="29">
        <v>0</v>
      </c>
      <c r="I85" s="29">
        <v>0</v>
      </c>
      <c r="J85" s="29">
        <v>5</v>
      </c>
      <c r="K85" s="29">
        <v>5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ht="15.75">
      <c r="A86" s="12" t="s">
        <v>85</v>
      </c>
      <c r="B86" s="28" t="s">
        <v>87</v>
      </c>
      <c r="C86" s="29">
        <v>0</v>
      </c>
      <c r="D86" s="29">
        <v>16.7</v>
      </c>
      <c r="E86" s="29">
        <v>16.7</v>
      </c>
      <c r="F86" s="29">
        <v>0</v>
      </c>
      <c r="G86" s="29">
        <v>0</v>
      </c>
      <c r="H86" s="29">
        <v>0</v>
      </c>
      <c r="I86" s="29">
        <v>0</v>
      </c>
      <c r="J86" s="29">
        <v>16.7</v>
      </c>
      <c r="K86" s="29">
        <v>16.7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ht="15.75">
      <c r="A87" s="12" t="s">
        <v>88</v>
      </c>
      <c r="B87" s="28" t="s">
        <v>89</v>
      </c>
      <c r="C87" s="29">
        <v>0</v>
      </c>
      <c r="D87" s="29">
        <v>489.3</v>
      </c>
      <c r="E87" s="29">
        <v>489.3</v>
      </c>
      <c r="F87" s="29">
        <v>0</v>
      </c>
      <c r="G87" s="29">
        <v>0</v>
      </c>
      <c r="H87" s="29">
        <v>0</v>
      </c>
      <c r="I87" s="29">
        <v>0</v>
      </c>
      <c r="J87" s="29">
        <v>295.1</v>
      </c>
      <c r="K87" s="29">
        <v>295.1</v>
      </c>
      <c r="L87" s="29">
        <v>0</v>
      </c>
      <c r="M87" s="29">
        <v>85.3</v>
      </c>
      <c r="N87" s="29">
        <v>85.3</v>
      </c>
      <c r="O87" s="29">
        <v>0</v>
      </c>
      <c r="P87" s="29">
        <v>108.9</v>
      </c>
      <c r="Q87" s="29">
        <v>108.9</v>
      </c>
    </row>
    <row r="88" spans="1:17" s="27" customFormat="1" ht="15.75">
      <c r="A88" s="17" t="s">
        <v>90</v>
      </c>
      <c r="B88" s="25" t="s">
        <v>91</v>
      </c>
      <c r="C88" s="26">
        <v>0</v>
      </c>
      <c r="D88" s="26">
        <v>489.3</v>
      </c>
      <c r="E88" s="26">
        <v>489.3</v>
      </c>
      <c r="F88" s="26">
        <v>0</v>
      </c>
      <c r="G88" s="26">
        <v>0</v>
      </c>
      <c r="H88" s="26">
        <v>0</v>
      </c>
      <c r="I88" s="26">
        <v>0</v>
      </c>
      <c r="J88" s="26">
        <v>295.1</v>
      </c>
      <c r="K88" s="26">
        <v>295.1</v>
      </c>
      <c r="L88" s="26">
        <v>0</v>
      </c>
      <c r="M88" s="26">
        <v>85.3</v>
      </c>
      <c r="N88" s="26">
        <v>85.3</v>
      </c>
      <c r="O88" s="26">
        <v>0</v>
      </c>
      <c r="P88" s="26">
        <v>108.9</v>
      </c>
      <c r="Q88" s="26">
        <v>108.9</v>
      </c>
    </row>
    <row r="89" spans="1:17" s="24" customFormat="1" ht="31.5">
      <c r="A89" s="16" t="s">
        <v>120</v>
      </c>
      <c r="B89" s="22" t="s">
        <v>110</v>
      </c>
      <c r="C89" s="23">
        <v>3185.1</v>
      </c>
      <c r="D89" s="23">
        <v>682.5</v>
      </c>
      <c r="E89" s="23">
        <v>3867.6</v>
      </c>
      <c r="F89" s="23">
        <v>1046.8</v>
      </c>
      <c r="G89" s="23">
        <v>0</v>
      </c>
      <c r="H89" s="23">
        <v>1046.8</v>
      </c>
      <c r="I89" s="23">
        <v>936.7</v>
      </c>
      <c r="J89" s="23">
        <v>387.1</v>
      </c>
      <c r="K89" s="23">
        <v>1323.8</v>
      </c>
      <c r="L89" s="23">
        <v>627.8</v>
      </c>
      <c r="M89" s="23">
        <v>92.3</v>
      </c>
      <c r="N89" s="23">
        <v>720.1</v>
      </c>
      <c r="O89" s="23">
        <v>573.8</v>
      </c>
      <c r="P89" s="23">
        <v>203.1</v>
      </c>
      <c r="Q89" s="23">
        <v>776.9</v>
      </c>
    </row>
    <row r="90" spans="1:17" s="24" customFormat="1" ht="15.75">
      <c r="A90" s="16" t="s">
        <v>18</v>
      </c>
      <c r="B90" s="22" t="s">
        <v>19</v>
      </c>
      <c r="C90" s="23">
        <v>4</v>
      </c>
      <c r="D90" s="23">
        <v>-2.7</v>
      </c>
      <c r="E90" s="23">
        <v>1.3</v>
      </c>
      <c r="F90" s="23">
        <v>1.1</v>
      </c>
      <c r="G90" s="23">
        <v>0</v>
      </c>
      <c r="H90" s="23">
        <v>1.1</v>
      </c>
      <c r="I90" s="23">
        <v>1.2</v>
      </c>
      <c r="J90" s="23">
        <v>-1</v>
      </c>
      <c r="K90" s="23">
        <v>0.2</v>
      </c>
      <c r="L90" s="23">
        <v>0.9</v>
      </c>
      <c r="M90" s="23">
        <v>-0.9</v>
      </c>
      <c r="N90" s="23">
        <v>0</v>
      </c>
      <c r="O90" s="23">
        <v>0.8</v>
      </c>
      <c r="P90" s="23">
        <v>-0.8</v>
      </c>
      <c r="Q90" s="23">
        <v>0</v>
      </c>
    </row>
    <row r="91" spans="1:17" s="27" customFormat="1" ht="15.75">
      <c r="A91" s="17" t="s">
        <v>111</v>
      </c>
      <c r="B91" s="25" t="s">
        <v>112</v>
      </c>
      <c r="C91" s="26">
        <v>4</v>
      </c>
      <c r="D91" s="26">
        <v>-2.7</v>
      </c>
      <c r="E91" s="26">
        <v>1.3</v>
      </c>
      <c r="F91" s="26">
        <v>1.1</v>
      </c>
      <c r="G91" s="26">
        <v>0</v>
      </c>
      <c r="H91" s="26">
        <v>1.1</v>
      </c>
      <c r="I91" s="26">
        <v>1.2</v>
      </c>
      <c r="J91" s="26">
        <v>-1</v>
      </c>
      <c r="K91" s="26">
        <v>0.2</v>
      </c>
      <c r="L91" s="26">
        <v>0.9</v>
      </c>
      <c r="M91" s="26">
        <v>-0.9</v>
      </c>
      <c r="N91" s="26">
        <v>0</v>
      </c>
      <c r="O91" s="26">
        <v>0.8</v>
      </c>
      <c r="P91" s="26">
        <v>-0.8</v>
      </c>
      <c r="Q91" s="26">
        <v>0</v>
      </c>
    </row>
    <row r="92" spans="1:17" s="24" customFormat="1" ht="15.75">
      <c r="A92" s="16" t="s">
        <v>60</v>
      </c>
      <c r="B92" s="22" t="s">
        <v>61</v>
      </c>
      <c r="C92" s="23">
        <v>2113.1</v>
      </c>
      <c r="D92" s="23">
        <v>681.4</v>
      </c>
      <c r="E92" s="23">
        <v>2794.5</v>
      </c>
      <c r="F92" s="23">
        <v>741.7</v>
      </c>
      <c r="G92" s="23">
        <v>0</v>
      </c>
      <c r="H92" s="23">
        <v>741.7</v>
      </c>
      <c r="I92" s="23">
        <v>520.5</v>
      </c>
      <c r="J92" s="23">
        <v>384.3</v>
      </c>
      <c r="K92" s="23">
        <v>904.8</v>
      </c>
      <c r="L92" s="23">
        <v>417.9</v>
      </c>
      <c r="M92" s="23">
        <v>93.2</v>
      </c>
      <c r="N92" s="23">
        <v>511.1</v>
      </c>
      <c r="O92" s="23">
        <v>433</v>
      </c>
      <c r="P92" s="23">
        <v>203.9</v>
      </c>
      <c r="Q92" s="23">
        <v>636.9</v>
      </c>
    </row>
    <row r="93" spans="1:17" s="27" customFormat="1" ht="31.5">
      <c r="A93" s="17" t="s">
        <v>62</v>
      </c>
      <c r="B93" s="25" t="s">
        <v>63</v>
      </c>
      <c r="C93" s="26">
        <v>1133.8</v>
      </c>
      <c r="D93" s="26">
        <v>664.5</v>
      </c>
      <c r="E93" s="26">
        <v>1798.3</v>
      </c>
      <c r="F93" s="26">
        <v>398.1</v>
      </c>
      <c r="G93" s="26">
        <v>0</v>
      </c>
      <c r="H93" s="26">
        <v>398.1</v>
      </c>
      <c r="I93" s="26">
        <v>231</v>
      </c>
      <c r="J93" s="26">
        <v>452.8</v>
      </c>
      <c r="K93" s="26">
        <v>683.8</v>
      </c>
      <c r="L93" s="26">
        <v>200</v>
      </c>
      <c r="M93" s="26">
        <v>93.2</v>
      </c>
      <c r="N93" s="26">
        <v>293.2</v>
      </c>
      <c r="O93" s="26">
        <v>304.7</v>
      </c>
      <c r="P93" s="26">
        <v>118.5</v>
      </c>
      <c r="Q93" s="26">
        <v>423.2</v>
      </c>
    </row>
    <row r="94" spans="1:17" s="27" customFormat="1" ht="15.75">
      <c r="A94" s="17" t="s">
        <v>64</v>
      </c>
      <c r="B94" s="25" t="s">
        <v>98</v>
      </c>
      <c r="C94" s="26">
        <v>70</v>
      </c>
      <c r="D94" s="26">
        <v>0</v>
      </c>
      <c r="E94" s="26">
        <v>70</v>
      </c>
      <c r="F94" s="26">
        <v>17.7</v>
      </c>
      <c r="G94" s="26">
        <v>0</v>
      </c>
      <c r="H94" s="26">
        <v>17.7</v>
      </c>
      <c r="I94" s="26">
        <v>17.5</v>
      </c>
      <c r="J94" s="26">
        <v>0</v>
      </c>
      <c r="K94" s="26">
        <v>17.5</v>
      </c>
      <c r="L94" s="26">
        <v>17.3</v>
      </c>
      <c r="M94" s="26">
        <v>0</v>
      </c>
      <c r="N94" s="26">
        <v>17.3</v>
      </c>
      <c r="O94" s="26">
        <v>17.5</v>
      </c>
      <c r="P94" s="26">
        <v>0</v>
      </c>
      <c r="Q94" s="26">
        <v>17.5</v>
      </c>
    </row>
    <row r="95" spans="1:17" s="27" customFormat="1" ht="15.75">
      <c r="A95" s="17" t="s">
        <v>64</v>
      </c>
      <c r="B95" s="25" t="s">
        <v>65</v>
      </c>
      <c r="C95" s="26">
        <v>799.3</v>
      </c>
      <c r="D95" s="26">
        <v>38.7</v>
      </c>
      <c r="E95" s="26">
        <v>838</v>
      </c>
      <c r="F95" s="26">
        <v>295.4</v>
      </c>
      <c r="G95" s="26">
        <v>0</v>
      </c>
      <c r="H95" s="26">
        <v>295.4</v>
      </c>
      <c r="I95" s="26">
        <v>240</v>
      </c>
      <c r="J95" s="26">
        <v>-46.7</v>
      </c>
      <c r="K95" s="26">
        <v>193.3</v>
      </c>
      <c r="L95" s="26">
        <v>178</v>
      </c>
      <c r="M95" s="26">
        <v>0</v>
      </c>
      <c r="N95" s="26">
        <v>178</v>
      </c>
      <c r="O95" s="26">
        <v>85.9</v>
      </c>
      <c r="P95" s="26">
        <v>85.4</v>
      </c>
      <c r="Q95" s="26">
        <v>171.3</v>
      </c>
    </row>
    <row r="96" spans="1:17" s="27" customFormat="1" ht="15.75">
      <c r="A96" s="12" t="s">
        <v>64</v>
      </c>
      <c r="B96" s="28" t="s">
        <v>66</v>
      </c>
      <c r="C96" s="29">
        <v>488.5</v>
      </c>
      <c r="D96" s="29">
        <v>38.7</v>
      </c>
      <c r="E96" s="29">
        <v>527.2</v>
      </c>
      <c r="F96" s="29">
        <v>229.8</v>
      </c>
      <c r="G96" s="29">
        <v>0</v>
      </c>
      <c r="H96" s="29">
        <v>229.8</v>
      </c>
      <c r="I96" s="29">
        <v>150</v>
      </c>
      <c r="J96" s="29">
        <v>38.7</v>
      </c>
      <c r="K96" s="29">
        <v>188.7</v>
      </c>
      <c r="L96" s="29">
        <v>88</v>
      </c>
      <c r="M96" s="29">
        <v>0</v>
      </c>
      <c r="N96" s="29">
        <v>88</v>
      </c>
      <c r="O96" s="29">
        <v>20.7</v>
      </c>
      <c r="P96" s="29">
        <v>0</v>
      </c>
      <c r="Q96" s="29">
        <v>20.7</v>
      </c>
    </row>
    <row r="97" spans="1:17" s="27" customFormat="1" ht="31.5">
      <c r="A97" s="12" t="s">
        <v>64</v>
      </c>
      <c r="B97" s="28" t="s">
        <v>67</v>
      </c>
      <c r="C97" s="29">
        <v>310.8</v>
      </c>
      <c r="D97" s="29">
        <v>0</v>
      </c>
      <c r="E97" s="29">
        <v>310.8</v>
      </c>
      <c r="F97" s="29">
        <v>65.6</v>
      </c>
      <c r="G97" s="29">
        <v>0</v>
      </c>
      <c r="H97" s="29">
        <v>65.6</v>
      </c>
      <c r="I97" s="29">
        <v>90</v>
      </c>
      <c r="J97" s="29">
        <v>-85.4</v>
      </c>
      <c r="K97" s="29">
        <v>4.6</v>
      </c>
      <c r="L97" s="29">
        <v>90</v>
      </c>
      <c r="M97" s="29">
        <v>0</v>
      </c>
      <c r="N97" s="29">
        <v>90</v>
      </c>
      <c r="O97" s="29">
        <v>65.2</v>
      </c>
      <c r="P97" s="29">
        <v>85.4</v>
      </c>
      <c r="Q97" s="29">
        <v>150.6</v>
      </c>
    </row>
    <row r="98" spans="1:17" s="27" customFormat="1" ht="31.5">
      <c r="A98" s="17" t="s">
        <v>64</v>
      </c>
      <c r="B98" s="25" t="s">
        <v>101</v>
      </c>
      <c r="C98" s="26">
        <v>110</v>
      </c>
      <c r="D98" s="26">
        <v>-21.8</v>
      </c>
      <c r="E98" s="26">
        <v>88.2</v>
      </c>
      <c r="F98" s="26">
        <v>30.5</v>
      </c>
      <c r="G98" s="26">
        <v>0</v>
      </c>
      <c r="H98" s="26">
        <v>30.5</v>
      </c>
      <c r="I98" s="26">
        <v>32</v>
      </c>
      <c r="J98" s="26">
        <v>-21.8</v>
      </c>
      <c r="K98" s="26">
        <v>10.2</v>
      </c>
      <c r="L98" s="26">
        <v>22.6</v>
      </c>
      <c r="M98" s="26">
        <v>0</v>
      </c>
      <c r="N98" s="26">
        <v>22.6</v>
      </c>
      <c r="O98" s="26">
        <v>24.9</v>
      </c>
      <c r="P98" s="26">
        <v>0</v>
      </c>
      <c r="Q98" s="26">
        <v>24.9</v>
      </c>
    </row>
    <row r="99" spans="1:17" s="24" customFormat="1" ht="31.5">
      <c r="A99" s="16" t="s">
        <v>77</v>
      </c>
      <c r="B99" s="22" t="s">
        <v>78</v>
      </c>
      <c r="C99" s="23">
        <f>1068-10</f>
        <v>1058</v>
      </c>
      <c r="D99" s="23">
        <f>3.8+10</f>
        <v>13.8</v>
      </c>
      <c r="E99" s="23">
        <v>1071.8</v>
      </c>
      <c r="F99" s="23">
        <v>304</v>
      </c>
      <c r="G99" s="23">
        <v>0</v>
      </c>
      <c r="H99" s="23">
        <v>304</v>
      </c>
      <c r="I99" s="23">
        <v>415</v>
      </c>
      <c r="J99" s="23">
        <v>3.8</v>
      </c>
      <c r="K99" s="23">
        <v>418.8</v>
      </c>
      <c r="L99" s="23">
        <v>209</v>
      </c>
      <c r="M99" s="23">
        <v>0</v>
      </c>
      <c r="N99" s="23">
        <v>209</v>
      </c>
      <c r="O99" s="23">
        <v>140</v>
      </c>
      <c r="P99" s="23">
        <v>0</v>
      </c>
      <c r="Q99" s="23">
        <v>140</v>
      </c>
    </row>
    <row r="100" spans="1:17" s="27" customFormat="1" ht="15.75">
      <c r="A100" s="17" t="s">
        <v>79</v>
      </c>
      <c r="B100" s="25" t="s">
        <v>102</v>
      </c>
      <c r="C100" s="26">
        <v>0</v>
      </c>
      <c r="D100" s="26">
        <v>5</v>
      </c>
      <c r="E100" s="26">
        <v>5</v>
      </c>
      <c r="F100" s="26">
        <v>0</v>
      </c>
      <c r="G100" s="26">
        <v>0</v>
      </c>
      <c r="H100" s="26">
        <v>0</v>
      </c>
      <c r="I100" s="26">
        <v>0</v>
      </c>
      <c r="J100" s="26">
        <v>5</v>
      </c>
      <c r="K100" s="26">
        <v>5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</row>
    <row r="101" spans="1:17" s="27" customFormat="1" ht="15.75">
      <c r="A101" s="17" t="s">
        <v>79</v>
      </c>
      <c r="B101" s="25" t="s">
        <v>104</v>
      </c>
      <c r="C101" s="26">
        <v>17.3</v>
      </c>
      <c r="D101" s="26">
        <v>35</v>
      </c>
      <c r="E101" s="26">
        <v>52.3</v>
      </c>
      <c r="F101" s="26">
        <v>17.3</v>
      </c>
      <c r="G101" s="26">
        <v>0</v>
      </c>
      <c r="H101" s="26">
        <v>17.3</v>
      </c>
      <c r="I101" s="26">
        <v>0</v>
      </c>
      <c r="J101" s="26">
        <v>35</v>
      </c>
      <c r="K101" s="26">
        <v>35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</row>
    <row r="102" spans="1:17" s="27" customFormat="1" ht="15.75">
      <c r="A102" s="17" t="s">
        <v>79</v>
      </c>
      <c r="B102" s="25" t="s">
        <v>105</v>
      </c>
      <c r="C102" s="26">
        <v>15</v>
      </c>
      <c r="D102" s="26">
        <v>0</v>
      </c>
      <c r="E102" s="26">
        <v>15</v>
      </c>
      <c r="F102" s="26">
        <v>5</v>
      </c>
      <c r="G102" s="26">
        <v>0</v>
      </c>
      <c r="H102" s="26">
        <v>5</v>
      </c>
      <c r="I102" s="26">
        <v>10</v>
      </c>
      <c r="J102" s="26">
        <v>0</v>
      </c>
      <c r="K102" s="26">
        <v>10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</row>
    <row r="103" spans="1:17" s="27" customFormat="1" ht="15.75">
      <c r="A103" s="17" t="s">
        <v>79</v>
      </c>
      <c r="B103" s="25" t="s">
        <v>113</v>
      </c>
      <c r="C103" s="26">
        <f>110-10</f>
        <v>100</v>
      </c>
      <c r="D103" s="26">
        <f>44+10</f>
        <v>54</v>
      </c>
      <c r="E103" s="26">
        <v>154</v>
      </c>
      <c r="F103" s="26">
        <v>110</v>
      </c>
      <c r="G103" s="26">
        <v>0</v>
      </c>
      <c r="H103" s="26">
        <v>110</v>
      </c>
      <c r="I103" s="26">
        <v>0</v>
      </c>
      <c r="J103" s="26">
        <v>44</v>
      </c>
      <c r="K103" s="26">
        <v>44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</row>
    <row r="104" spans="1:17" s="27" customFormat="1" ht="15.75">
      <c r="A104" s="17" t="s">
        <v>79</v>
      </c>
      <c r="B104" s="25" t="s">
        <v>107</v>
      </c>
      <c r="C104" s="26">
        <v>1.7</v>
      </c>
      <c r="D104" s="26">
        <v>0</v>
      </c>
      <c r="E104" s="26">
        <v>1.7</v>
      </c>
      <c r="F104" s="26">
        <v>1.7</v>
      </c>
      <c r="G104" s="26">
        <v>0</v>
      </c>
      <c r="H104" s="26">
        <v>1.7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</row>
    <row r="105" spans="1:17" s="27" customFormat="1" ht="15.75">
      <c r="A105" s="17" t="s">
        <v>79</v>
      </c>
      <c r="B105" s="25" t="s">
        <v>108</v>
      </c>
      <c r="C105" s="26">
        <v>0</v>
      </c>
      <c r="D105" s="26">
        <v>53.8</v>
      </c>
      <c r="E105" s="26">
        <v>53.8</v>
      </c>
      <c r="F105" s="26">
        <v>0</v>
      </c>
      <c r="G105" s="26">
        <v>0</v>
      </c>
      <c r="H105" s="26">
        <v>0</v>
      </c>
      <c r="I105" s="26">
        <v>0</v>
      </c>
      <c r="J105" s="26">
        <v>53.8</v>
      </c>
      <c r="K105" s="26">
        <v>53.8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</row>
    <row r="106" spans="1:17" s="27" customFormat="1" ht="15.75">
      <c r="A106" s="17" t="s">
        <v>79</v>
      </c>
      <c r="B106" s="25" t="s">
        <v>109</v>
      </c>
      <c r="C106" s="26">
        <v>424</v>
      </c>
      <c r="D106" s="26">
        <v>37</v>
      </c>
      <c r="E106" s="26">
        <v>461</v>
      </c>
      <c r="F106" s="26">
        <v>34</v>
      </c>
      <c r="G106" s="26">
        <v>0</v>
      </c>
      <c r="H106" s="26">
        <v>34</v>
      </c>
      <c r="I106" s="26">
        <v>260</v>
      </c>
      <c r="J106" s="26">
        <v>37</v>
      </c>
      <c r="K106" s="26">
        <v>297</v>
      </c>
      <c r="L106" s="26">
        <v>100</v>
      </c>
      <c r="M106" s="26">
        <v>0</v>
      </c>
      <c r="N106" s="26">
        <v>100</v>
      </c>
      <c r="O106" s="26">
        <v>30</v>
      </c>
      <c r="P106" s="26">
        <v>0</v>
      </c>
      <c r="Q106" s="26">
        <v>30</v>
      </c>
    </row>
    <row r="107" spans="1:17" s="27" customFormat="1" ht="15.75">
      <c r="A107" s="17" t="s">
        <v>114</v>
      </c>
      <c r="B107" s="25" t="s">
        <v>115</v>
      </c>
      <c r="C107" s="26">
        <v>500</v>
      </c>
      <c r="D107" s="26">
        <v>-171</v>
      </c>
      <c r="E107" s="26">
        <v>329</v>
      </c>
      <c r="F107" s="26">
        <v>136</v>
      </c>
      <c r="G107" s="26">
        <v>0</v>
      </c>
      <c r="H107" s="26">
        <v>136</v>
      </c>
      <c r="I107" s="26">
        <v>145</v>
      </c>
      <c r="J107" s="26">
        <v>-171</v>
      </c>
      <c r="K107" s="26">
        <v>-26</v>
      </c>
      <c r="L107" s="26">
        <v>109</v>
      </c>
      <c r="M107" s="26">
        <v>0</v>
      </c>
      <c r="N107" s="26">
        <v>109</v>
      </c>
      <c r="O107" s="26">
        <v>110</v>
      </c>
      <c r="P107" s="26">
        <v>0</v>
      </c>
      <c r="Q107" s="26">
        <v>110</v>
      </c>
    </row>
    <row r="108" spans="1:17" s="24" customFormat="1" ht="15.75">
      <c r="A108" s="16"/>
      <c r="B108" s="22" t="s">
        <v>122</v>
      </c>
      <c r="C108" s="23">
        <f>60844.2-10</f>
        <v>60834.2</v>
      </c>
      <c r="D108" s="23">
        <f>5496.2+10</f>
        <v>5506.2</v>
      </c>
      <c r="E108" s="23">
        <v>66340.4</v>
      </c>
      <c r="F108" s="23">
        <v>23995.9</v>
      </c>
      <c r="G108" s="23">
        <v>0</v>
      </c>
      <c r="H108" s="23">
        <v>23995.9</v>
      </c>
      <c r="I108" s="23">
        <v>13495.7</v>
      </c>
      <c r="J108" s="23">
        <v>3153.8</v>
      </c>
      <c r="K108" s="23">
        <v>16649.5</v>
      </c>
      <c r="L108" s="23">
        <v>10394.7</v>
      </c>
      <c r="M108" s="23">
        <v>2672.5</v>
      </c>
      <c r="N108" s="23">
        <v>13067.2</v>
      </c>
      <c r="O108" s="23">
        <v>12957.9</v>
      </c>
      <c r="P108" s="23">
        <v>-330.1</v>
      </c>
      <c r="Q108" s="23">
        <v>12627.8</v>
      </c>
    </row>
    <row r="109" spans="1:7" s="27" customFormat="1" ht="15.75">
      <c r="A109" s="11"/>
      <c r="B109" s="30"/>
      <c r="C109" s="31"/>
      <c r="D109" s="31"/>
      <c r="E109" s="31"/>
      <c r="F109" s="31"/>
      <c r="G109" s="31"/>
    </row>
    <row r="110" spans="1:7" s="27" customFormat="1" ht="15.75">
      <c r="A110" s="11"/>
      <c r="B110" s="30"/>
      <c r="C110" s="31"/>
      <c r="D110" s="31"/>
      <c r="E110" s="31"/>
      <c r="F110" s="31"/>
      <c r="G110" s="31"/>
    </row>
    <row r="111" spans="1:7" s="27" customFormat="1" ht="15.75">
      <c r="A111" s="11"/>
      <c r="B111" s="30"/>
      <c r="C111" s="31"/>
      <c r="D111" s="31"/>
      <c r="E111" s="31"/>
      <c r="F111" s="31"/>
      <c r="G111" s="31"/>
    </row>
    <row r="112" spans="1:7" s="27" customFormat="1" ht="15.75">
      <c r="A112" s="11"/>
      <c r="B112" s="30"/>
      <c r="C112" s="31"/>
      <c r="D112" s="31"/>
      <c r="E112" s="31"/>
      <c r="F112" s="31"/>
      <c r="G112" s="31"/>
    </row>
    <row r="113" spans="1:7" s="27" customFormat="1" ht="15.75">
      <c r="A113" s="11"/>
      <c r="B113" s="30"/>
      <c r="C113" s="31"/>
      <c r="D113" s="31"/>
      <c r="E113" s="31"/>
      <c r="F113" s="31"/>
      <c r="G113" s="31"/>
    </row>
    <row r="114" spans="1:7" s="27" customFormat="1" ht="15.75">
      <c r="A114" s="11"/>
      <c r="B114" s="30"/>
      <c r="C114" s="31"/>
      <c r="D114" s="31"/>
      <c r="E114" s="31"/>
      <c r="F114" s="31"/>
      <c r="G114" s="31"/>
    </row>
    <row r="115" spans="1:7" s="27" customFormat="1" ht="15.75">
      <c r="A115" s="11"/>
      <c r="B115" s="30"/>
      <c r="C115" s="31"/>
      <c r="D115" s="31"/>
      <c r="E115" s="31"/>
      <c r="F115" s="31"/>
      <c r="G115" s="31"/>
    </row>
    <row r="116" spans="1:7" s="27" customFormat="1" ht="15.75">
      <c r="A116" s="11"/>
      <c r="B116" s="30"/>
      <c r="C116" s="31"/>
      <c r="D116" s="31"/>
      <c r="E116" s="31"/>
      <c r="F116" s="31"/>
      <c r="G116" s="31"/>
    </row>
    <row r="117" spans="1:7" s="27" customFormat="1" ht="15.75">
      <c r="A117" s="11"/>
      <c r="B117" s="30"/>
      <c r="C117" s="31"/>
      <c r="D117" s="31"/>
      <c r="E117" s="31"/>
      <c r="F117" s="31"/>
      <c r="G117" s="31"/>
    </row>
    <row r="118" spans="1:7" s="27" customFormat="1" ht="15.75">
      <c r="A118" s="11"/>
      <c r="B118" s="30"/>
      <c r="C118" s="31"/>
      <c r="D118" s="31"/>
      <c r="E118" s="31"/>
      <c r="F118" s="31"/>
      <c r="G118" s="31"/>
    </row>
    <row r="119" spans="1:7" s="27" customFormat="1" ht="15.75">
      <c r="A119" s="11"/>
      <c r="B119" s="30"/>
      <c r="C119" s="31"/>
      <c r="D119" s="31"/>
      <c r="E119" s="31"/>
      <c r="F119" s="31"/>
      <c r="G119" s="31"/>
    </row>
    <row r="120" spans="1:7" s="27" customFormat="1" ht="15.75">
      <c r="A120" s="11"/>
      <c r="B120" s="30"/>
      <c r="C120" s="31"/>
      <c r="D120" s="31"/>
      <c r="E120" s="31"/>
      <c r="F120" s="31"/>
      <c r="G120" s="31"/>
    </row>
    <row r="121" spans="1:7" s="27" customFormat="1" ht="15.75">
      <c r="A121" s="11"/>
      <c r="B121" s="30"/>
      <c r="C121" s="31"/>
      <c r="D121" s="31"/>
      <c r="E121" s="31"/>
      <c r="F121" s="31"/>
      <c r="G121" s="31"/>
    </row>
    <row r="122" spans="1:7" s="27" customFormat="1" ht="15.75">
      <c r="A122" s="11"/>
      <c r="B122" s="30"/>
      <c r="C122" s="31"/>
      <c r="D122" s="31"/>
      <c r="E122" s="31"/>
      <c r="F122" s="31"/>
      <c r="G122" s="31"/>
    </row>
    <row r="123" spans="1:7" s="27" customFormat="1" ht="15.75">
      <c r="A123" s="11"/>
      <c r="B123" s="30"/>
      <c r="C123" s="31"/>
      <c r="D123" s="31"/>
      <c r="E123" s="31"/>
      <c r="F123" s="31"/>
      <c r="G123" s="31"/>
    </row>
    <row r="124" spans="1:7" s="27" customFormat="1" ht="15.75">
      <c r="A124" s="11"/>
      <c r="B124" s="30"/>
      <c r="C124" s="31"/>
      <c r="D124" s="31"/>
      <c r="E124" s="31"/>
      <c r="F124" s="31"/>
      <c r="G124" s="31"/>
    </row>
    <row r="125" spans="1:7" s="27" customFormat="1" ht="15.75">
      <c r="A125" s="11"/>
      <c r="B125" s="30"/>
      <c r="C125" s="31"/>
      <c r="D125" s="31"/>
      <c r="E125" s="31"/>
      <c r="F125" s="31"/>
      <c r="G125" s="31"/>
    </row>
    <row r="126" spans="1:7" s="27" customFormat="1" ht="15.75">
      <c r="A126" s="11"/>
      <c r="B126" s="30"/>
      <c r="C126" s="31"/>
      <c r="D126" s="31"/>
      <c r="E126" s="31"/>
      <c r="F126" s="31"/>
      <c r="G126" s="31"/>
    </row>
    <row r="127" spans="1:7" s="27" customFormat="1" ht="15.75">
      <c r="A127" s="11"/>
      <c r="B127" s="30"/>
      <c r="C127" s="31"/>
      <c r="D127" s="31"/>
      <c r="E127" s="31"/>
      <c r="F127" s="31"/>
      <c r="G127" s="31"/>
    </row>
    <row r="128" spans="1:7" s="27" customFormat="1" ht="15.75">
      <c r="A128" s="11"/>
      <c r="B128" s="30"/>
      <c r="C128" s="31"/>
      <c r="D128" s="31"/>
      <c r="E128" s="31"/>
      <c r="F128" s="31"/>
      <c r="G128" s="31"/>
    </row>
    <row r="129" spans="1:7" s="27" customFormat="1" ht="15.75">
      <c r="A129" s="11"/>
      <c r="B129" s="30"/>
      <c r="C129" s="31"/>
      <c r="D129" s="31"/>
      <c r="E129" s="31"/>
      <c r="F129" s="31"/>
      <c r="G129" s="31"/>
    </row>
    <row r="130" spans="1:7" s="27" customFormat="1" ht="15.75">
      <c r="A130" s="11"/>
      <c r="B130" s="30"/>
      <c r="C130" s="31"/>
      <c r="D130" s="31"/>
      <c r="E130" s="31"/>
      <c r="F130" s="31"/>
      <c r="G130" s="31"/>
    </row>
    <row r="131" spans="1:7" s="27" customFormat="1" ht="15.75">
      <c r="A131" s="11"/>
      <c r="B131" s="30"/>
      <c r="C131" s="31"/>
      <c r="D131" s="31"/>
      <c r="E131" s="31"/>
      <c r="F131" s="31"/>
      <c r="G131" s="31"/>
    </row>
    <row r="132" spans="1:7" s="27" customFormat="1" ht="15.75">
      <c r="A132" s="11"/>
      <c r="B132" s="30"/>
      <c r="C132" s="31"/>
      <c r="D132" s="31"/>
      <c r="E132" s="31"/>
      <c r="F132" s="31"/>
      <c r="G132" s="31"/>
    </row>
    <row r="133" spans="1:7" s="27" customFormat="1" ht="15.75">
      <c r="A133" s="11"/>
      <c r="B133" s="30"/>
      <c r="C133" s="31"/>
      <c r="D133" s="31"/>
      <c r="E133" s="31"/>
      <c r="F133" s="31"/>
      <c r="G133" s="31"/>
    </row>
    <row r="134" spans="1:7" s="27" customFormat="1" ht="15.75">
      <c r="A134" s="11"/>
      <c r="B134" s="30"/>
      <c r="C134" s="31"/>
      <c r="D134" s="31"/>
      <c r="E134" s="31"/>
      <c r="F134" s="31"/>
      <c r="G134" s="31"/>
    </row>
    <row r="135" spans="1:7" s="27" customFormat="1" ht="15.75">
      <c r="A135" s="11"/>
      <c r="B135" s="30"/>
      <c r="C135" s="31"/>
      <c r="D135" s="31"/>
      <c r="E135" s="31"/>
      <c r="F135" s="31"/>
      <c r="G135" s="31"/>
    </row>
    <row r="136" spans="1:7" s="27" customFormat="1" ht="15.75">
      <c r="A136" s="11"/>
      <c r="B136" s="30"/>
      <c r="C136" s="31"/>
      <c r="D136" s="31"/>
      <c r="E136" s="31"/>
      <c r="F136" s="31"/>
      <c r="G136" s="31"/>
    </row>
    <row r="137" spans="1:7" s="27" customFormat="1" ht="15.75">
      <c r="A137" s="11"/>
      <c r="B137" s="30"/>
      <c r="C137" s="31"/>
      <c r="D137" s="31"/>
      <c r="E137" s="31"/>
      <c r="F137" s="31"/>
      <c r="G137" s="31"/>
    </row>
    <row r="138" spans="1:7" s="27" customFormat="1" ht="15.75">
      <c r="A138" s="11"/>
      <c r="B138" s="30"/>
      <c r="C138" s="31"/>
      <c r="D138" s="31"/>
      <c r="E138" s="31"/>
      <c r="F138" s="31"/>
      <c r="G138" s="31"/>
    </row>
    <row r="139" spans="1:7" s="27" customFormat="1" ht="15.75">
      <c r="A139" s="11"/>
      <c r="B139" s="30"/>
      <c r="C139" s="31"/>
      <c r="D139" s="31"/>
      <c r="E139" s="31"/>
      <c r="F139" s="31"/>
      <c r="G139" s="31"/>
    </row>
    <row r="140" spans="1:7" s="27" customFormat="1" ht="15.75">
      <c r="A140" s="11"/>
      <c r="B140" s="30"/>
      <c r="C140" s="31"/>
      <c r="D140" s="31"/>
      <c r="E140" s="31"/>
      <c r="F140" s="31"/>
      <c r="G140" s="31"/>
    </row>
    <row r="141" spans="1:7" s="27" customFormat="1" ht="15.75">
      <c r="A141" s="11"/>
      <c r="B141" s="30"/>
      <c r="C141" s="31"/>
      <c r="D141" s="31"/>
      <c r="E141" s="31"/>
      <c r="F141" s="31"/>
      <c r="G141" s="31"/>
    </row>
    <row r="142" spans="1:7" s="27" customFormat="1" ht="15.75">
      <c r="A142" s="11"/>
      <c r="B142" s="30"/>
      <c r="C142" s="31"/>
      <c r="D142" s="31"/>
      <c r="E142" s="31"/>
      <c r="F142" s="31"/>
      <c r="G142" s="31"/>
    </row>
    <row r="143" spans="1:7" s="27" customFormat="1" ht="15.75">
      <c r="A143" s="11"/>
      <c r="B143" s="30"/>
      <c r="C143" s="31"/>
      <c r="D143" s="31"/>
      <c r="E143" s="31"/>
      <c r="F143" s="31"/>
      <c r="G143" s="31"/>
    </row>
    <row r="144" spans="1:7" s="27" customFormat="1" ht="15.75">
      <c r="A144" s="11"/>
      <c r="B144" s="30"/>
      <c r="C144" s="31"/>
      <c r="D144" s="31"/>
      <c r="E144" s="31"/>
      <c r="F144" s="31"/>
      <c r="G144" s="31"/>
    </row>
    <row r="145" spans="1:7" s="27" customFormat="1" ht="15.75">
      <c r="A145" s="11"/>
      <c r="B145" s="30"/>
      <c r="C145" s="31"/>
      <c r="D145" s="31"/>
      <c r="E145" s="31"/>
      <c r="F145" s="31"/>
      <c r="G145" s="31"/>
    </row>
    <row r="146" spans="1:7" s="27" customFormat="1" ht="15.75">
      <c r="A146" s="11"/>
      <c r="B146" s="30"/>
      <c r="C146" s="31"/>
      <c r="D146" s="31"/>
      <c r="E146" s="31"/>
      <c r="F146" s="31"/>
      <c r="G146" s="31"/>
    </row>
    <row r="147" spans="1:7" s="27" customFormat="1" ht="15.75">
      <c r="A147" s="11"/>
      <c r="B147" s="30"/>
      <c r="C147" s="31"/>
      <c r="D147" s="31"/>
      <c r="E147" s="31"/>
      <c r="F147" s="31"/>
      <c r="G147" s="31"/>
    </row>
    <row r="148" spans="1:7" s="27" customFormat="1" ht="15.75">
      <c r="A148" s="11"/>
      <c r="B148" s="30"/>
      <c r="C148" s="31"/>
      <c r="D148" s="31"/>
      <c r="E148" s="31"/>
      <c r="F148" s="31"/>
      <c r="G148" s="31"/>
    </row>
    <row r="149" spans="1:7" s="27" customFormat="1" ht="15.75">
      <c r="A149" s="11"/>
      <c r="B149" s="30"/>
      <c r="C149" s="31"/>
      <c r="D149" s="31"/>
      <c r="E149" s="31"/>
      <c r="F149" s="31"/>
      <c r="G149" s="31"/>
    </row>
    <row r="150" spans="1:7" s="27" customFormat="1" ht="15.75">
      <c r="A150" s="11"/>
      <c r="B150" s="30"/>
      <c r="C150" s="31"/>
      <c r="D150" s="31"/>
      <c r="E150" s="31"/>
      <c r="F150" s="31"/>
      <c r="G150" s="31"/>
    </row>
    <row r="151" spans="1:7" s="27" customFormat="1" ht="15.75">
      <c r="A151" s="11"/>
      <c r="B151" s="30"/>
      <c r="C151" s="31"/>
      <c r="D151" s="31"/>
      <c r="E151" s="31"/>
      <c r="F151" s="31"/>
      <c r="G151" s="31"/>
    </row>
    <row r="152" spans="1:7" s="27" customFormat="1" ht="15.75">
      <c r="A152" s="11"/>
      <c r="B152" s="30"/>
      <c r="C152" s="31"/>
      <c r="D152" s="31"/>
      <c r="E152" s="31"/>
      <c r="F152" s="31"/>
      <c r="G152" s="31"/>
    </row>
    <row r="153" spans="1:7" s="27" customFormat="1" ht="15.75">
      <c r="A153" s="11"/>
      <c r="B153" s="30"/>
      <c r="C153" s="31"/>
      <c r="D153" s="31"/>
      <c r="E153" s="31"/>
      <c r="F153" s="31"/>
      <c r="G153" s="31"/>
    </row>
    <row r="154" spans="1:7" s="27" customFormat="1" ht="15.75">
      <c r="A154" s="11"/>
      <c r="B154" s="30"/>
      <c r="C154" s="31"/>
      <c r="D154" s="31"/>
      <c r="E154" s="31"/>
      <c r="F154" s="31"/>
      <c r="G154" s="31"/>
    </row>
    <row r="155" spans="1:7" s="27" customFormat="1" ht="15.75">
      <c r="A155" s="11"/>
      <c r="B155" s="30"/>
      <c r="C155" s="31"/>
      <c r="D155" s="31"/>
      <c r="E155" s="31"/>
      <c r="F155" s="31"/>
      <c r="G155" s="31"/>
    </row>
    <row r="156" spans="1:7" s="27" customFormat="1" ht="15.75">
      <c r="A156" s="11"/>
      <c r="B156" s="30"/>
      <c r="C156" s="31"/>
      <c r="D156" s="31"/>
      <c r="E156" s="31"/>
      <c r="F156" s="31"/>
      <c r="G156" s="31"/>
    </row>
    <row r="157" spans="1:7" s="27" customFormat="1" ht="15.75">
      <c r="A157" s="11"/>
      <c r="B157" s="30"/>
      <c r="C157" s="31"/>
      <c r="D157" s="31"/>
      <c r="E157" s="31"/>
      <c r="F157" s="31"/>
      <c r="G157" s="31"/>
    </row>
    <row r="158" spans="1:7" s="27" customFormat="1" ht="15.75">
      <c r="A158" s="11"/>
      <c r="B158" s="30"/>
      <c r="C158" s="31"/>
      <c r="D158" s="31"/>
      <c r="E158" s="31"/>
      <c r="F158" s="31"/>
      <c r="G158" s="31"/>
    </row>
    <row r="159" spans="1:7" s="27" customFormat="1" ht="15.75">
      <c r="A159" s="11"/>
      <c r="B159" s="30"/>
      <c r="C159" s="31"/>
      <c r="D159" s="31"/>
      <c r="E159" s="31"/>
      <c r="F159" s="31"/>
      <c r="G159" s="31"/>
    </row>
    <row r="160" spans="1:7" s="27" customFormat="1" ht="15.75">
      <c r="A160" s="11"/>
      <c r="B160" s="30"/>
      <c r="C160" s="31"/>
      <c r="D160" s="31"/>
      <c r="E160" s="31"/>
      <c r="F160" s="31"/>
      <c r="G160" s="31"/>
    </row>
    <row r="161" spans="1:7" s="27" customFormat="1" ht="15.75">
      <c r="A161" s="11"/>
      <c r="B161" s="30"/>
      <c r="C161" s="31"/>
      <c r="D161" s="31"/>
      <c r="E161" s="31"/>
      <c r="F161" s="31"/>
      <c r="G161" s="31"/>
    </row>
    <row r="162" spans="1:7" s="27" customFormat="1" ht="15.75">
      <c r="A162" s="11"/>
      <c r="B162" s="30"/>
      <c r="C162" s="31"/>
      <c r="D162" s="31"/>
      <c r="E162" s="31"/>
      <c r="F162" s="31"/>
      <c r="G162" s="31"/>
    </row>
    <row r="163" spans="1:7" s="27" customFormat="1" ht="15.75">
      <c r="A163" s="11"/>
      <c r="B163" s="30"/>
      <c r="C163" s="31"/>
      <c r="D163" s="31"/>
      <c r="E163" s="31"/>
      <c r="F163" s="31"/>
      <c r="G163" s="31"/>
    </row>
    <row r="164" spans="1:7" s="27" customFormat="1" ht="15.75">
      <c r="A164" s="11"/>
      <c r="B164" s="30"/>
      <c r="C164" s="31"/>
      <c r="D164" s="31"/>
      <c r="E164" s="31"/>
      <c r="F164" s="31"/>
      <c r="G164" s="31"/>
    </row>
    <row r="165" spans="1:7" s="27" customFormat="1" ht="15.75">
      <c r="A165" s="11"/>
      <c r="B165" s="30"/>
      <c r="C165" s="31"/>
      <c r="D165" s="31"/>
      <c r="E165" s="31"/>
      <c r="F165" s="31"/>
      <c r="G165" s="31"/>
    </row>
    <row r="166" spans="1:7" s="27" customFormat="1" ht="15.75">
      <c r="A166" s="11"/>
      <c r="B166" s="30"/>
      <c r="C166" s="31"/>
      <c r="D166" s="31"/>
      <c r="E166" s="31"/>
      <c r="F166" s="31"/>
      <c r="G166" s="31"/>
    </row>
    <row r="167" spans="1:7" s="27" customFormat="1" ht="15.75">
      <c r="A167" s="11"/>
      <c r="B167" s="30"/>
      <c r="C167" s="31"/>
      <c r="D167" s="31"/>
      <c r="E167" s="31"/>
      <c r="F167" s="31"/>
      <c r="G167" s="31"/>
    </row>
    <row r="168" spans="1:7" s="27" customFormat="1" ht="15.75">
      <c r="A168" s="11"/>
      <c r="B168" s="30"/>
      <c r="C168" s="31"/>
      <c r="D168" s="31"/>
      <c r="E168" s="31"/>
      <c r="F168" s="31"/>
      <c r="G168" s="31"/>
    </row>
    <row r="169" spans="1:7" s="27" customFormat="1" ht="15.75">
      <c r="A169" s="11"/>
      <c r="B169" s="30"/>
      <c r="C169" s="31"/>
      <c r="D169" s="31"/>
      <c r="E169" s="31"/>
      <c r="F169" s="31"/>
      <c r="G169" s="31"/>
    </row>
    <row r="170" spans="1:7" s="27" customFormat="1" ht="15.75">
      <c r="A170" s="11"/>
      <c r="B170" s="30"/>
      <c r="C170" s="31"/>
      <c r="D170" s="31"/>
      <c r="E170" s="31"/>
      <c r="F170" s="31"/>
      <c r="G170" s="31"/>
    </row>
    <row r="171" spans="1:7" s="27" customFormat="1" ht="15.75">
      <c r="A171" s="11"/>
      <c r="B171" s="30"/>
      <c r="C171" s="31"/>
      <c r="D171" s="31"/>
      <c r="E171" s="31"/>
      <c r="F171" s="31"/>
      <c r="G171" s="31"/>
    </row>
    <row r="172" spans="1:7" s="27" customFormat="1" ht="15.75">
      <c r="A172" s="11"/>
      <c r="B172" s="30"/>
      <c r="C172" s="31"/>
      <c r="D172" s="31"/>
      <c r="E172" s="31"/>
      <c r="F172" s="31"/>
      <c r="G172" s="31"/>
    </row>
    <row r="173" spans="1:7" s="27" customFormat="1" ht="15.75">
      <c r="A173" s="11"/>
      <c r="B173" s="30"/>
      <c r="C173" s="31"/>
      <c r="D173" s="31"/>
      <c r="E173" s="31"/>
      <c r="F173" s="31"/>
      <c r="G173" s="31"/>
    </row>
    <row r="174" spans="1:7" s="27" customFormat="1" ht="15.75">
      <c r="A174" s="11"/>
      <c r="B174" s="30"/>
      <c r="C174" s="31"/>
      <c r="D174" s="31"/>
      <c r="E174" s="31"/>
      <c r="F174" s="31"/>
      <c r="G174" s="31"/>
    </row>
    <row r="175" spans="1:7" s="27" customFormat="1" ht="15.75">
      <c r="A175" s="11"/>
      <c r="B175" s="30"/>
      <c r="C175" s="31"/>
      <c r="D175" s="31"/>
      <c r="E175" s="31"/>
      <c r="F175" s="31"/>
      <c r="G175" s="31"/>
    </row>
    <row r="176" spans="1:7" s="27" customFormat="1" ht="15.75">
      <c r="A176" s="11"/>
      <c r="B176" s="30"/>
      <c r="C176" s="31"/>
      <c r="D176" s="31"/>
      <c r="E176" s="31"/>
      <c r="F176" s="31"/>
      <c r="G176" s="31"/>
    </row>
    <row r="177" spans="1:7" s="27" customFormat="1" ht="15.75">
      <c r="A177" s="11"/>
      <c r="B177" s="30"/>
      <c r="C177" s="31"/>
      <c r="D177" s="31"/>
      <c r="E177" s="31"/>
      <c r="F177" s="31"/>
      <c r="G177" s="31"/>
    </row>
    <row r="178" spans="1:7" s="27" customFormat="1" ht="15.75">
      <c r="A178" s="11"/>
      <c r="B178" s="30"/>
      <c r="C178" s="31"/>
      <c r="D178" s="31"/>
      <c r="E178" s="31"/>
      <c r="F178" s="31"/>
      <c r="G178" s="31"/>
    </row>
    <row r="179" spans="1:7" s="27" customFormat="1" ht="15.75">
      <c r="A179" s="11"/>
      <c r="B179" s="30"/>
      <c r="C179" s="31"/>
      <c r="D179" s="31"/>
      <c r="E179" s="31"/>
      <c r="F179" s="31"/>
      <c r="G179" s="31"/>
    </row>
    <row r="180" spans="1:7" s="27" customFormat="1" ht="15.75">
      <c r="A180" s="11"/>
      <c r="B180" s="30"/>
      <c r="C180" s="31"/>
      <c r="D180" s="31"/>
      <c r="E180" s="31"/>
      <c r="F180" s="31"/>
      <c r="G180" s="31"/>
    </row>
    <row r="181" spans="1:7" s="27" customFormat="1" ht="15.75">
      <c r="A181" s="11"/>
      <c r="B181" s="30"/>
      <c r="C181" s="31"/>
      <c r="D181" s="31"/>
      <c r="E181" s="31"/>
      <c r="F181" s="31"/>
      <c r="G181" s="31"/>
    </row>
    <row r="182" spans="1:7" s="27" customFormat="1" ht="15.75">
      <c r="A182" s="11"/>
      <c r="B182" s="30"/>
      <c r="C182" s="31"/>
      <c r="D182" s="31"/>
      <c r="E182" s="31"/>
      <c r="F182" s="31"/>
      <c r="G182" s="31"/>
    </row>
    <row r="183" spans="1:7" s="27" customFormat="1" ht="15.75">
      <c r="A183" s="11"/>
      <c r="B183" s="30"/>
      <c r="C183" s="31"/>
      <c r="D183" s="31"/>
      <c r="E183" s="31"/>
      <c r="F183" s="31"/>
      <c r="G183" s="31"/>
    </row>
    <row r="184" spans="1:7" s="27" customFormat="1" ht="15.75">
      <c r="A184" s="11"/>
      <c r="B184" s="30"/>
      <c r="C184" s="31"/>
      <c r="D184" s="31"/>
      <c r="E184" s="31"/>
      <c r="F184" s="31"/>
      <c r="G184" s="31"/>
    </row>
    <row r="185" spans="1:7" s="27" customFormat="1" ht="15.75">
      <c r="A185" s="11"/>
      <c r="B185" s="30"/>
      <c r="C185" s="31"/>
      <c r="D185" s="31"/>
      <c r="E185" s="31"/>
      <c r="F185" s="31"/>
      <c r="G185" s="31"/>
    </row>
    <row r="186" spans="1:7" s="27" customFormat="1" ht="15.75">
      <c r="A186" s="11"/>
      <c r="B186" s="30"/>
      <c r="C186" s="31"/>
      <c r="D186" s="31"/>
      <c r="E186" s="31"/>
      <c r="F186" s="31"/>
      <c r="G186" s="31"/>
    </row>
    <row r="187" spans="1:7" s="27" customFormat="1" ht="15.75">
      <c r="A187" s="11"/>
      <c r="B187" s="30"/>
      <c r="C187" s="31"/>
      <c r="D187" s="31"/>
      <c r="E187" s="31"/>
      <c r="F187" s="31"/>
      <c r="G187" s="31"/>
    </row>
    <row r="188" spans="1:7" s="27" customFormat="1" ht="15.75">
      <c r="A188" s="11"/>
      <c r="B188" s="30"/>
      <c r="C188" s="31"/>
      <c r="D188" s="31"/>
      <c r="E188" s="31"/>
      <c r="F188" s="31"/>
      <c r="G188" s="31"/>
    </row>
    <row r="189" spans="1:7" s="27" customFormat="1" ht="15.75">
      <c r="A189" s="11"/>
      <c r="B189" s="30"/>
      <c r="C189" s="31"/>
      <c r="D189" s="31"/>
      <c r="E189" s="31"/>
      <c r="F189" s="31"/>
      <c r="G189" s="31"/>
    </row>
    <row r="190" spans="1:7" s="27" customFormat="1" ht="15.75">
      <c r="A190" s="11"/>
      <c r="B190" s="30"/>
      <c r="C190" s="31"/>
      <c r="D190" s="31"/>
      <c r="E190" s="31"/>
      <c r="F190" s="31"/>
      <c r="G190" s="31"/>
    </row>
    <row r="191" spans="1:7" s="27" customFormat="1" ht="15.75">
      <c r="A191" s="11"/>
      <c r="B191" s="30"/>
      <c r="C191" s="31"/>
      <c r="D191" s="31"/>
      <c r="E191" s="31"/>
      <c r="F191" s="31"/>
      <c r="G191" s="31"/>
    </row>
    <row r="192" spans="1:7" s="27" customFormat="1" ht="15.75">
      <c r="A192" s="11"/>
      <c r="B192" s="30"/>
      <c r="C192" s="31"/>
      <c r="D192" s="31"/>
      <c r="E192" s="31"/>
      <c r="F192" s="31"/>
      <c r="G192" s="31"/>
    </row>
    <row r="193" spans="1:7" s="27" customFormat="1" ht="15.75">
      <c r="A193" s="11"/>
      <c r="B193" s="30"/>
      <c r="C193" s="31"/>
      <c r="D193" s="31"/>
      <c r="E193" s="31"/>
      <c r="F193" s="31"/>
      <c r="G193" s="31"/>
    </row>
    <row r="194" spans="1:7" s="27" customFormat="1" ht="15.75">
      <c r="A194" s="11"/>
      <c r="B194" s="30"/>
      <c r="C194" s="31"/>
      <c r="D194" s="31"/>
      <c r="E194" s="31"/>
      <c r="F194" s="31"/>
      <c r="G194" s="31"/>
    </row>
    <row r="195" spans="1:7" s="27" customFormat="1" ht="15.75">
      <c r="A195" s="11"/>
      <c r="B195" s="30"/>
      <c r="C195" s="31"/>
      <c r="D195" s="31"/>
      <c r="E195" s="31"/>
      <c r="F195" s="31"/>
      <c r="G195" s="31"/>
    </row>
    <row r="196" spans="1:7" s="27" customFormat="1" ht="15.75">
      <c r="A196" s="11"/>
      <c r="B196" s="30"/>
      <c r="C196" s="31"/>
      <c r="D196" s="31"/>
      <c r="E196" s="31"/>
      <c r="F196" s="31"/>
      <c r="G196" s="31"/>
    </row>
    <row r="197" spans="1:7" s="27" customFormat="1" ht="15.75">
      <c r="A197" s="11"/>
      <c r="B197" s="30"/>
      <c r="C197" s="31"/>
      <c r="D197" s="31"/>
      <c r="E197" s="31"/>
      <c r="F197" s="31"/>
      <c r="G197" s="31"/>
    </row>
    <row r="198" spans="1:7" s="27" customFormat="1" ht="15.75">
      <c r="A198" s="11"/>
      <c r="B198" s="30"/>
      <c r="C198" s="31"/>
      <c r="D198" s="31"/>
      <c r="E198" s="31"/>
      <c r="F198" s="31"/>
      <c r="G198" s="31"/>
    </row>
    <row r="199" spans="1:7" s="27" customFormat="1" ht="15.75">
      <c r="A199" s="11"/>
      <c r="B199" s="30"/>
      <c r="C199" s="31"/>
      <c r="D199" s="31"/>
      <c r="E199" s="31"/>
      <c r="F199" s="31"/>
      <c r="G199" s="31"/>
    </row>
    <row r="200" spans="1:7" s="27" customFormat="1" ht="15.75">
      <c r="A200" s="11"/>
      <c r="B200" s="30"/>
      <c r="C200" s="31"/>
      <c r="D200" s="31"/>
      <c r="E200" s="31"/>
      <c r="F200" s="31"/>
      <c r="G200" s="31"/>
    </row>
    <row r="201" spans="1:7" s="27" customFormat="1" ht="15.75">
      <c r="A201" s="11"/>
      <c r="B201" s="30"/>
      <c r="C201" s="31"/>
      <c r="D201" s="31"/>
      <c r="E201" s="31"/>
      <c r="F201" s="31"/>
      <c r="G201" s="31"/>
    </row>
    <row r="202" spans="1:7" s="27" customFormat="1" ht="15.75">
      <c r="A202" s="11"/>
      <c r="B202" s="30"/>
      <c r="C202" s="31"/>
      <c r="D202" s="31"/>
      <c r="E202" s="31"/>
      <c r="F202" s="31"/>
      <c r="G202" s="31"/>
    </row>
    <row r="203" spans="1:7" s="27" customFormat="1" ht="15.75">
      <c r="A203" s="11"/>
      <c r="B203" s="30"/>
      <c r="C203" s="31"/>
      <c r="D203" s="31"/>
      <c r="E203" s="31"/>
      <c r="F203" s="31"/>
      <c r="G203" s="31"/>
    </row>
    <row r="204" spans="1:7" s="27" customFormat="1" ht="15.75">
      <c r="A204" s="11"/>
      <c r="B204" s="30"/>
      <c r="C204" s="31"/>
      <c r="D204" s="31"/>
      <c r="E204" s="31"/>
      <c r="F204" s="31"/>
      <c r="G204" s="31"/>
    </row>
    <row r="205" spans="1:7" s="27" customFormat="1" ht="15.75">
      <c r="A205" s="11"/>
      <c r="B205" s="30"/>
      <c r="C205" s="31"/>
      <c r="D205" s="31"/>
      <c r="E205" s="31"/>
      <c r="F205" s="31"/>
      <c r="G205" s="31"/>
    </row>
    <row r="206" spans="1:7" s="27" customFormat="1" ht="15.75">
      <c r="A206" s="11"/>
      <c r="B206" s="30"/>
      <c r="C206" s="31"/>
      <c r="D206" s="31"/>
      <c r="E206" s="31"/>
      <c r="F206" s="31"/>
      <c r="G206" s="31"/>
    </row>
    <row r="207" spans="1:7" s="27" customFormat="1" ht="15.75">
      <c r="A207" s="11"/>
      <c r="B207" s="30"/>
      <c r="C207" s="31"/>
      <c r="D207" s="31"/>
      <c r="E207" s="31"/>
      <c r="F207" s="31"/>
      <c r="G207" s="31"/>
    </row>
    <row r="208" spans="1:7" s="27" customFormat="1" ht="15.75">
      <c r="A208" s="11"/>
      <c r="B208" s="30"/>
      <c r="C208" s="31"/>
      <c r="D208" s="31"/>
      <c r="E208" s="31"/>
      <c r="F208" s="31"/>
      <c r="G208" s="31"/>
    </row>
    <row r="209" spans="1:7" s="27" customFormat="1" ht="15.75">
      <c r="A209" s="11"/>
      <c r="B209" s="30"/>
      <c r="C209" s="31"/>
      <c r="D209" s="31"/>
      <c r="E209" s="31"/>
      <c r="F209" s="31"/>
      <c r="G209" s="31"/>
    </row>
    <row r="210" spans="1:7" s="27" customFormat="1" ht="15.75">
      <c r="A210" s="11"/>
      <c r="B210" s="30"/>
      <c r="C210" s="31"/>
      <c r="D210" s="31"/>
      <c r="E210" s="31"/>
      <c r="F210" s="31"/>
      <c r="G210" s="31"/>
    </row>
    <row r="211" spans="1:7" s="27" customFormat="1" ht="15.75">
      <c r="A211" s="11"/>
      <c r="B211" s="30"/>
      <c r="C211" s="31"/>
      <c r="D211" s="31"/>
      <c r="E211" s="31"/>
      <c r="F211" s="31"/>
      <c r="G211" s="31"/>
    </row>
    <row r="212" spans="1:7" s="27" customFormat="1" ht="15.75">
      <c r="A212" s="11"/>
      <c r="B212" s="30"/>
      <c r="C212" s="31"/>
      <c r="D212" s="31"/>
      <c r="E212" s="31"/>
      <c r="F212" s="31"/>
      <c r="G212" s="31"/>
    </row>
    <row r="213" spans="1:7" s="27" customFormat="1" ht="15.75">
      <c r="A213" s="11"/>
      <c r="B213" s="30"/>
      <c r="C213" s="31"/>
      <c r="D213" s="31"/>
      <c r="E213" s="31"/>
      <c r="F213" s="31"/>
      <c r="G213" s="31"/>
    </row>
  </sheetData>
  <mergeCells count="1">
    <mergeCell ref="B5:E5"/>
  </mergeCells>
  <printOptions/>
  <pageMargins left="0.7874015748031497" right="0.1968503937007874" top="0.5118110236220472" bottom="0.31496062992125984" header="0.5118110236220472" footer="0.2755905511811024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2007-06-22T08:45:24Z</cp:lastPrinted>
  <dcterms:created xsi:type="dcterms:W3CDTF">2005-12-28T19:43:42Z</dcterms:created>
  <dcterms:modified xsi:type="dcterms:W3CDTF">2007-07-31T04:07:57Z</dcterms:modified>
  <cp:category/>
  <cp:version/>
  <cp:contentType/>
  <cp:contentStatus/>
</cp:coreProperties>
</file>