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7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<sst xmlns="http://schemas.openxmlformats.org/spreadsheetml/2006/main" count="88" uniqueCount="43">
  <si>
    <t>«Приложение 19</t>
  </si>
  <si>
    <t>к Решению Думы ЗАТО Северск</t>
  </si>
  <si>
    <t>от 24.12.2009  № 88/3</t>
  </si>
  <si>
    <t xml:space="preserve"> </t>
  </si>
  <si>
    <t>(тыс.руб.)</t>
  </si>
  <si>
    <t>№ п/п</t>
  </si>
  <si>
    <t>Наименование</t>
  </si>
  <si>
    <t>Утв.
Думой
ЗАТО Северск 2010 г.</t>
  </si>
  <si>
    <t>(плюс, минус)</t>
  </si>
  <si>
    <t>Уточн.
Думой
ЗАТО Северск 2010 г.</t>
  </si>
  <si>
    <t>Муниципальная адресная программа "Капитальный ремонт многоквартирных домов в ЗАТО Северск в 2010 году", в том числе:</t>
  </si>
  <si>
    <t>I</t>
  </si>
  <si>
    <t>за счет средств, поступивших от государственной корпорации- Фонда содействия реформированию жилищно-коммунального хозяйства, в том числе:</t>
  </si>
  <si>
    <t>просп.Коммунистический, 1</t>
  </si>
  <si>
    <t>просп.Коммунистический, 31</t>
  </si>
  <si>
    <t>ул.Лесная, 9</t>
  </si>
  <si>
    <t>ул.Лесная, 10</t>
  </si>
  <si>
    <t>ул.Крупской, 4</t>
  </si>
  <si>
    <t>ул.Куйбышева, 15</t>
  </si>
  <si>
    <t>ул.Строителей, 29</t>
  </si>
  <si>
    <t>ул.Калинина, 48</t>
  </si>
  <si>
    <t>ул.Кирова, 10</t>
  </si>
  <si>
    <t>ул.Калинина, 93</t>
  </si>
  <si>
    <t>ул.Солнечная, 11</t>
  </si>
  <si>
    <t>просп.Коммунистический, 120</t>
  </si>
  <si>
    <t>просп.Коммунистический, 127</t>
  </si>
  <si>
    <t>ул.Калинина, 78</t>
  </si>
  <si>
    <t>ул.Ленинградская, 18</t>
  </si>
  <si>
    <t>ул.Ленинградская, 20</t>
  </si>
  <si>
    <t>ул.Калинина, 52</t>
  </si>
  <si>
    <t>просп.Коммунистический, 157</t>
  </si>
  <si>
    <t>просп.Коммунистический, 129</t>
  </si>
  <si>
    <t>просп.Коммунистический, 123</t>
  </si>
  <si>
    <t>ул.Горького, 28</t>
  </si>
  <si>
    <t>ул.Мира, 23</t>
  </si>
  <si>
    <t>II</t>
  </si>
  <si>
    <t>за счет средств местного бюджета (на долевое финансирование), в том числе:</t>
  </si>
  <si>
    <t>III</t>
  </si>
  <si>
    <t>за счет средств местного бюджета (средства муниципального образования ЗАТО Северск как собственника муниципального имущества), в том числе:</t>
  </si>
  <si>
    <t xml:space="preserve">ПЛАН
финансирования капитального ремонта многоквартирных домов 
ЗАТО Северск на 2010 год </t>
  </si>
  <si>
    <t>6,94;»</t>
  </si>
  <si>
    <t>Юртаева Наталья Владимировна</t>
  </si>
  <si>
    <t>77 38 86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</si>
</sst>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#,##0.00_ ;\-#,##0.00\ "/>
  </numFmts>
  <fonts count="2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justify" vertical="center" wrapText="1"/>
    </xf>
    <xf numFmtId="164" fontId="1" fillId="0" borderId="10" xfId="58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58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25390625" style="1" customWidth="1"/>
    <col min="2" max="2" width="62.375" style="1" customWidth="1"/>
    <col min="3" max="5" width="15.625" style="1" customWidth="1"/>
    <col min="6" max="16384" width="9.125" style="1" customWidth="1"/>
  </cols>
  <sheetData>
    <row r="1" ht="15.75">
      <c r="C1" s="1" t="s">
        <v>0</v>
      </c>
    </row>
    <row r="2" ht="15.75">
      <c r="C2" s="1" t="s">
        <v>1</v>
      </c>
    </row>
    <row r="3" ht="15.75">
      <c r="C3" s="1" t="s">
        <v>2</v>
      </c>
    </row>
    <row r="4" spans="1:2" ht="15.75">
      <c r="A4" s="1" t="s">
        <v>3</v>
      </c>
      <c r="B4" s="1" t="s">
        <v>3</v>
      </c>
    </row>
    <row r="5" spans="1:5" ht="46.5" customHeight="1">
      <c r="A5" s="13" t="s">
        <v>39</v>
      </c>
      <c r="B5" s="13"/>
      <c r="C5" s="13"/>
      <c r="D5" s="13"/>
      <c r="E5" s="13"/>
    </row>
    <row r="6" ht="15.75">
      <c r="E6" s="12" t="s">
        <v>4</v>
      </c>
    </row>
    <row r="7" spans="1:5" ht="63">
      <c r="A7" s="2" t="s">
        <v>5</v>
      </c>
      <c r="B7" s="3" t="s">
        <v>6</v>
      </c>
      <c r="C7" s="4" t="s">
        <v>7</v>
      </c>
      <c r="D7" s="4" t="s">
        <v>8</v>
      </c>
      <c r="E7" s="4" t="s">
        <v>9</v>
      </c>
    </row>
    <row r="8" spans="1:5" ht="15.75">
      <c r="A8" s="5">
        <v>1</v>
      </c>
      <c r="B8" s="6">
        <v>2</v>
      </c>
      <c r="C8" s="5">
        <v>3</v>
      </c>
      <c r="D8" s="5">
        <v>4</v>
      </c>
      <c r="E8" s="5">
        <v>5</v>
      </c>
    </row>
    <row r="9" spans="1:5" ht="47.25">
      <c r="A9" s="7"/>
      <c r="B9" s="8" t="s">
        <v>10</v>
      </c>
      <c r="C9" s="11">
        <f>C10+C33+C56</f>
        <v>109497.10000000002</v>
      </c>
      <c r="D9" s="11">
        <f>D10+D33+D56</f>
        <v>-413.29999999999995</v>
      </c>
      <c r="E9" s="11">
        <f>E10+E33+E56</f>
        <v>109083.80000000002</v>
      </c>
    </row>
    <row r="10" spans="1:5" ht="47.25">
      <c r="A10" s="7" t="s">
        <v>11</v>
      </c>
      <c r="B10" s="8" t="s">
        <v>12</v>
      </c>
      <c r="C10" s="11">
        <f>SUM(C11:C32)</f>
        <v>100000.00000000001</v>
      </c>
      <c r="D10" s="11">
        <f>SUM(D11:D32)</f>
        <v>-413.29999999999995</v>
      </c>
      <c r="E10" s="11">
        <f>SUM(E11:E32)</f>
        <v>99586.70000000001</v>
      </c>
    </row>
    <row r="11" spans="1:5" ht="15.75">
      <c r="A11" s="7"/>
      <c r="B11" s="9" t="s">
        <v>13</v>
      </c>
      <c r="C11" s="11">
        <v>4320.34</v>
      </c>
      <c r="D11" s="11"/>
      <c r="E11" s="11">
        <f>C11+D11</f>
        <v>4320.34</v>
      </c>
    </row>
    <row r="12" spans="1:5" ht="15.75">
      <c r="A12" s="7"/>
      <c r="B12" s="9" t="s">
        <v>14</v>
      </c>
      <c r="C12" s="11">
        <v>3499.9</v>
      </c>
      <c r="D12" s="11">
        <v>-156.81</v>
      </c>
      <c r="E12" s="11">
        <f aca="true" t="shared" si="0" ref="E12:E32">C12+D12</f>
        <v>3343.09</v>
      </c>
    </row>
    <row r="13" spans="1:5" ht="15.75">
      <c r="A13" s="7"/>
      <c r="B13" s="9" t="s">
        <v>15</v>
      </c>
      <c r="C13" s="11">
        <v>5809.28</v>
      </c>
      <c r="D13" s="11"/>
      <c r="E13" s="11">
        <f t="shared" si="0"/>
        <v>5809.28</v>
      </c>
    </row>
    <row r="14" spans="1:5" ht="15.75">
      <c r="A14" s="7"/>
      <c r="B14" s="9" t="s">
        <v>16</v>
      </c>
      <c r="C14" s="11">
        <v>5808.74</v>
      </c>
      <c r="D14" s="11"/>
      <c r="E14" s="11">
        <f t="shared" si="0"/>
        <v>5808.74</v>
      </c>
    </row>
    <row r="15" spans="1:5" ht="15.75">
      <c r="A15" s="7"/>
      <c r="B15" s="9" t="s">
        <v>17</v>
      </c>
      <c r="C15" s="11">
        <v>3253</v>
      </c>
      <c r="D15" s="11">
        <f>-68.85</f>
        <v>-68.85</v>
      </c>
      <c r="E15" s="11">
        <f t="shared" si="0"/>
        <v>3184.15</v>
      </c>
    </row>
    <row r="16" spans="1:5" ht="15.75">
      <c r="A16" s="7"/>
      <c r="B16" s="10" t="s">
        <v>18</v>
      </c>
      <c r="C16" s="11">
        <v>6035.21</v>
      </c>
      <c r="D16" s="11">
        <v>-186.64</v>
      </c>
      <c r="E16" s="11">
        <f t="shared" si="0"/>
        <v>5848.57</v>
      </c>
    </row>
    <row r="17" spans="1:5" ht="15.75">
      <c r="A17" s="7"/>
      <c r="B17" s="10" t="s">
        <v>19</v>
      </c>
      <c r="C17" s="11">
        <v>3093.51</v>
      </c>
      <c r="D17" s="11"/>
      <c r="E17" s="11">
        <f t="shared" si="0"/>
        <v>3093.51</v>
      </c>
    </row>
    <row r="18" spans="1:5" ht="15.75">
      <c r="A18" s="7"/>
      <c r="B18" s="10" t="s">
        <v>20</v>
      </c>
      <c r="C18" s="11">
        <v>9364.68</v>
      </c>
      <c r="D18" s="11"/>
      <c r="E18" s="11">
        <f t="shared" si="0"/>
        <v>9364.68</v>
      </c>
    </row>
    <row r="19" spans="1:5" ht="15.75">
      <c r="A19" s="7"/>
      <c r="B19" s="10" t="s">
        <v>21</v>
      </c>
      <c r="C19" s="11">
        <v>5422.86</v>
      </c>
      <c r="D19" s="11"/>
      <c r="E19" s="11">
        <f t="shared" si="0"/>
        <v>5422.86</v>
      </c>
    </row>
    <row r="20" spans="1:5" ht="15.75">
      <c r="A20" s="7"/>
      <c r="B20" s="10" t="s">
        <v>22</v>
      </c>
      <c r="C20" s="11">
        <v>5429.65</v>
      </c>
      <c r="D20" s="11"/>
      <c r="E20" s="11">
        <f t="shared" si="0"/>
        <v>5429.65</v>
      </c>
    </row>
    <row r="21" spans="1:5" ht="15.75">
      <c r="A21" s="7"/>
      <c r="B21" s="10" t="s">
        <v>23</v>
      </c>
      <c r="C21" s="11">
        <v>9393.36</v>
      </c>
      <c r="D21" s="11"/>
      <c r="E21" s="11">
        <f t="shared" si="0"/>
        <v>9393.36</v>
      </c>
    </row>
    <row r="22" spans="1:5" ht="15.75">
      <c r="A22" s="7"/>
      <c r="B22" s="10" t="s">
        <v>24</v>
      </c>
      <c r="C22" s="11">
        <v>7434.64</v>
      </c>
      <c r="D22" s="11"/>
      <c r="E22" s="11">
        <f t="shared" si="0"/>
        <v>7434.64</v>
      </c>
    </row>
    <row r="23" spans="1:5" ht="15.75">
      <c r="A23" s="7"/>
      <c r="B23" s="10" t="s">
        <v>25</v>
      </c>
      <c r="C23" s="11">
        <v>4308.47</v>
      </c>
      <c r="D23" s="11"/>
      <c r="E23" s="11">
        <f t="shared" si="0"/>
        <v>4308.47</v>
      </c>
    </row>
    <row r="24" spans="1:5" ht="15.75">
      <c r="A24" s="7"/>
      <c r="B24" s="10" t="s">
        <v>26</v>
      </c>
      <c r="C24" s="11">
        <v>4309.01</v>
      </c>
      <c r="D24" s="11"/>
      <c r="E24" s="11">
        <f t="shared" si="0"/>
        <v>4309.01</v>
      </c>
    </row>
    <row r="25" spans="1:5" ht="15.75">
      <c r="A25" s="7"/>
      <c r="B25" s="10" t="s">
        <v>27</v>
      </c>
      <c r="C25" s="11">
        <v>1025.09</v>
      </c>
      <c r="D25" s="11"/>
      <c r="E25" s="11">
        <f t="shared" si="0"/>
        <v>1025.09</v>
      </c>
    </row>
    <row r="26" spans="1:5" ht="15.75">
      <c r="A26" s="7"/>
      <c r="B26" s="10" t="s">
        <v>28</v>
      </c>
      <c r="C26" s="11">
        <v>1173.39</v>
      </c>
      <c r="D26" s="11"/>
      <c r="E26" s="11">
        <f t="shared" si="0"/>
        <v>1173.39</v>
      </c>
    </row>
    <row r="27" spans="1:5" ht="15.75">
      <c r="A27" s="7"/>
      <c r="B27" s="10" t="s">
        <v>29</v>
      </c>
      <c r="C27" s="11">
        <v>7279.08</v>
      </c>
      <c r="D27" s="11"/>
      <c r="E27" s="11">
        <f t="shared" si="0"/>
        <v>7279.08</v>
      </c>
    </row>
    <row r="28" spans="1:5" ht="15.75">
      <c r="A28" s="7"/>
      <c r="B28" s="10" t="s">
        <v>30</v>
      </c>
      <c r="C28" s="11">
        <v>1972.03</v>
      </c>
      <c r="D28" s="11"/>
      <c r="E28" s="11">
        <f t="shared" si="0"/>
        <v>1972.03</v>
      </c>
    </row>
    <row r="29" spans="1:5" ht="15.75">
      <c r="A29" s="7"/>
      <c r="B29" s="10" t="s">
        <v>31</v>
      </c>
      <c r="C29" s="11">
        <v>4308.47</v>
      </c>
      <c r="D29" s="11"/>
      <c r="E29" s="11">
        <f t="shared" si="0"/>
        <v>4308.47</v>
      </c>
    </row>
    <row r="30" spans="1:5" ht="15.75">
      <c r="A30" s="7"/>
      <c r="B30" s="10" t="s">
        <v>32</v>
      </c>
      <c r="C30" s="11">
        <v>4308.47</v>
      </c>
      <c r="D30" s="11">
        <v>-1</v>
      </c>
      <c r="E30" s="11">
        <f t="shared" si="0"/>
        <v>4307.47</v>
      </c>
    </row>
    <row r="31" spans="1:5" ht="15.75">
      <c r="A31" s="7"/>
      <c r="B31" s="10" t="s">
        <v>33</v>
      </c>
      <c r="C31" s="11">
        <v>1225.41</v>
      </c>
      <c r="D31" s="11"/>
      <c r="E31" s="11">
        <f t="shared" si="0"/>
        <v>1225.41</v>
      </c>
    </row>
    <row r="32" spans="1:5" ht="15.75">
      <c r="A32" s="7"/>
      <c r="B32" s="10" t="s">
        <v>34</v>
      </c>
      <c r="C32" s="11">
        <v>1225.41</v>
      </c>
      <c r="D32" s="11"/>
      <c r="E32" s="11">
        <f t="shared" si="0"/>
        <v>1225.41</v>
      </c>
    </row>
    <row r="33" spans="1:5" ht="31.5">
      <c r="A33" s="7" t="s">
        <v>35</v>
      </c>
      <c r="B33" s="8" t="s">
        <v>36</v>
      </c>
      <c r="C33" s="11">
        <f>SUM(C34:C55)</f>
        <v>8613.010000000004</v>
      </c>
      <c r="D33" s="11">
        <f>SUM(D34:D55)</f>
        <v>0</v>
      </c>
      <c r="E33" s="11">
        <f>SUM(E34:E55)</f>
        <v>8613.010000000004</v>
      </c>
    </row>
    <row r="34" spans="1:5" ht="15.75">
      <c r="A34" s="7"/>
      <c r="B34" s="9" t="s">
        <v>13</v>
      </c>
      <c r="C34" s="11">
        <v>372.11</v>
      </c>
      <c r="D34" s="11"/>
      <c r="E34" s="11">
        <f>C34+D34</f>
        <v>372.11</v>
      </c>
    </row>
    <row r="35" spans="1:5" ht="15.75">
      <c r="A35" s="7"/>
      <c r="B35" s="9" t="s">
        <v>14</v>
      </c>
      <c r="C35" s="11">
        <v>301.45</v>
      </c>
      <c r="D35" s="11"/>
      <c r="E35" s="11">
        <f aca="true" t="shared" si="1" ref="E35:E55">C35+D35</f>
        <v>301.45</v>
      </c>
    </row>
    <row r="36" spans="1:5" ht="15.75">
      <c r="A36" s="7"/>
      <c r="B36" s="9" t="s">
        <v>15</v>
      </c>
      <c r="C36" s="11">
        <v>500.35</v>
      </c>
      <c r="D36" s="11"/>
      <c r="E36" s="11">
        <f t="shared" si="1"/>
        <v>500.35</v>
      </c>
    </row>
    <row r="37" spans="1:5" ht="15.75">
      <c r="A37" s="7"/>
      <c r="B37" s="9" t="s">
        <v>16</v>
      </c>
      <c r="C37" s="11">
        <v>500.31</v>
      </c>
      <c r="D37" s="11"/>
      <c r="E37" s="11">
        <f t="shared" si="1"/>
        <v>500.31</v>
      </c>
    </row>
    <row r="38" spans="1:5" ht="15.75">
      <c r="A38" s="7"/>
      <c r="B38" s="9" t="s">
        <v>17</v>
      </c>
      <c r="C38" s="11">
        <v>280.18</v>
      </c>
      <c r="D38" s="11"/>
      <c r="E38" s="11">
        <f t="shared" si="1"/>
        <v>280.18</v>
      </c>
    </row>
    <row r="39" spans="1:5" ht="15.75">
      <c r="A39" s="7"/>
      <c r="B39" s="10" t="s">
        <v>18</v>
      </c>
      <c r="C39" s="11">
        <v>519.81</v>
      </c>
      <c r="D39" s="11"/>
      <c r="E39" s="11">
        <f t="shared" si="1"/>
        <v>519.81</v>
      </c>
    </row>
    <row r="40" spans="1:5" ht="15.75">
      <c r="A40" s="7"/>
      <c r="B40" s="10" t="s">
        <v>19</v>
      </c>
      <c r="C40" s="11">
        <v>266.45</v>
      </c>
      <c r="D40" s="11"/>
      <c r="E40" s="11">
        <f t="shared" si="1"/>
        <v>266.45</v>
      </c>
    </row>
    <row r="41" spans="1:5" ht="15.75">
      <c r="A41" s="7"/>
      <c r="B41" s="10" t="s">
        <v>20</v>
      </c>
      <c r="C41" s="11">
        <v>806.58</v>
      </c>
      <c r="D41" s="11"/>
      <c r="E41" s="11">
        <f t="shared" si="1"/>
        <v>806.58</v>
      </c>
    </row>
    <row r="42" spans="1:5" ht="15.75">
      <c r="A42" s="7"/>
      <c r="B42" s="10" t="s">
        <v>21</v>
      </c>
      <c r="C42" s="11">
        <v>467.07</v>
      </c>
      <c r="D42" s="11"/>
      <c r="E42" s="11">
        <f t="shared" si="1"/>
        <v>467.07</v>
      </c>
    </row>
    <row r="43" spans="1:5" ht="15.75">
      <c r="A43" s="7"/>
      <c r="B43" s="10" t="s">
        <v>22</v>
      </c>
      <c r="C43" s="11">
        <v>467.66</v>
      </c>
      <c r="D43" s="11"/>
      <c r="E43" s="11">
        <f t="shared" si="1"/>
        <v>467.66</v>
      </c>
    </row>
    <row r="44" spans="1:5" ht="15.75">
      <c r="A44" s="7"/>
      <c r="B44" s="10" t="s">
        <v>23</v>
      </c>
      <c r="C44" s="11">
        <v>809.05</v>
      </c>
      <c r="D44" s="11"/>
      <c r="E44" s="11">
        <f t="shared" si="1"/>
        <v>809.05</v>
      </c>
    </row>
    <row r="45" spans="1:5" ht="15.75">
      <c r="A45" s="7"/>
      <c r="B45" s="10" t="s">
        <v>24</v>
      </c>
      <c r="C45" s="11">
        <v>640.35</v>
      </c>
      <c r="D45" s="11"/>
      <c r="E45" s="11">
        <f t="shared" si="1"/>
        <v>640.35</v>
      </c>
    </row>
    <row r="46" spans="1:5" ht="15.75">
      <c r="A46" s="7"/>
      <c r="B46" s="10" t="s">
        <v>25</v>
      </c>
      <c r="C46" s="11">
        <v>371.09</v>
      </c>
      <c r="D46" s="11"/>
      <c r="E46" s="11">
        <f t="shared" si="1"/>
        <v>371.09</v>
      </c>
    </row>
    <row r="47" spans="1:5" ht="15.75">
      <c r="A47" s="7"/>
      <c r="B47" s="10" t="s">
        <v>26</v>
      </c>
      <c r="C47" s="11">
        <v>371.14</v>
      </c>
      <c r="D47" s="11"/>
      <c r="E47" s="11">
        <f t="shared" si="1"/>
        <v>371.14</v>
      </c>
    </row>
    <row r="48" spans="1:5" ht="15.75">
      <c r="A48" s="7"/>
      <c r="B48" s="10" t="s">
        <v>27</v>
      </c>
      <c r="C48" s="11">
        <v>88.29</v>
      </c>
      <c r="D48" s="11"/>
      <c r="E48" s="11">
        <f t="shared" si="1"/>
        <v>88.29</v>
      </c>
    </row>
    <row r="49" spans="1:5" ht="15.75">
      <c r="A49" s="7"/>
      <c r="B49" s="10" t="s">
        <v>28</v>
      </c>
      <c r="C49" s="11">
        <v>101.06</v>
      </c>
      <c r="D49" s="11"/>
      <c r="E49" s="11">
        <f t="shared" si="1"/>
        <v>101.06</v>
      </c>
    </row>
    <row r="50" spans="1:5" ht="15.75">
      <c r="A50" s="7"/>
      <c r="B50" s="10" t="s">
        <v>29</v>
      </c>
      <c r="C50" s="11">
        <v>626.95</v>
      </c>
      <c r="D50" s="11"/>
      <c r="E50" s="11">
        <f t="shared" si="1"/>
        <v>626.95</v>
      </c>
    </row>
    <row r="51" spans="1:5" ht="15.75">
      <c r="A51" s="7"/>
      <c r="B51" s="10" t="s">
        <v>30</v>
      </c>
      <c r="C51" s="11">
        <v>169.85</v>
      </c>
      <c r="D51" s="11"/>
      <c r="E51" s="11">
        <f t="shared" si="1"/>
        <v>169.85</v>
      </c>
    </row>
    <row r="52" spans="1:5" ht="15.75">
      <c r="A52" s="7"/>
      <c r="B52" s="10" t="s">
        <v>31</v>
      </c>
      <c r="C52" s="11">
        <v>371.09</v>
      </c>
      <c r="D52" s="11"/>
      <c r="E52" s="11">
        <f t="shared" si="1"/>
        <v>371.09</v>
      </c>
    </row>
    <row r="53" spans="1:5" ht="15.75">
      <c r="A53" s="7"/>
      <c r="B53" s="10" t="s">
        <v>32</v>
      </c>
      <c r="C53" s="11">
        <v>371.09</v>
      </c>
      <c r="D53" s="11"/>
      <c r="E53" s="11">
        <f t="shared" si="1"/>
        <v>371.09</v>
      </c>
    </row>
    <row r="54" spans="1:5" ht="15.75">
      <c r="A54" s="7"/>
      <c r="B54" s="10" t="s">
        <v>33</v>
      </c>
      <c r="C54" s="11">
        <v>105.54</v>
      </c>
      <c r="D54" s="11"/>
      <c r="E54" s="11">
        <f t="shared" si="1"/>
        <v>105.54</v>
      </c>
    </row>
    <row r="55" spans="1:5" ht="15.75">
      <c r="A55" s="7"/>
      <c r="B55" s="10" t="s">
        <v>34</v>
      </c>
      <c r="C55" s="11">
        <v>105.54</v>
      </c>
      <c r="D55" s="11"/>
      <c r="E55" s="11">
        <f t="shared" si="1"/>
        <v>105.54</v>
      </c>
    </row>
    <row r="56" spans="1:5" ht="47.25">
      <c r="A56" s="7" t="s">
        <v>37</v>
      </c>
      <c r="B56" s="8" t="s">
        <v>38</v>
      </c>
      <c r="C56" s="11">
        <f>SUM(C57:C78)</f>
        <v>884.0899999999999</v>
      </c>
      <c r="D56" s="11">
        <f>SUM(D57:D78)</f>
        <v>0</v>
      </c>
      <c r="E56" s="11">
        <f>SUM(E57:E77)+6.94</f>
        <v>884.0899999999999</v>
      </c>
    </row>
    <row r="57" spans="1:5" ht="15.75">
      <c r="A57" s="7"/>
      <c r="B57" s="9" t="s">
        <v>13</v>
      </c>
      <c r="C57" s="11">
        <v>87.6</v>
      </c>
      <c r="D57" s="11"/>
      <c r="E57" s="11">
        <v>87.6</v>
      </c>
    </row>
    <row r="58" spans="1:5" ht="15.75">
      <c r="A58" s="7"/>
      <c r="B58" s="9" t="s">
        <v>14</v>
      </c>
      <c r="C58" s="11">
        <v>14.41</v>
      </c>
      <c r="D58" s="11"/>
      <c r="E58" s="11">
        <v>14.41</v>
      </c>
    </row>
    <row r="59" spans="1:5" ht="15.75">
      <c r="A59" s="7"/>
      <c r="B59" s="9" t="s">
        <v>15</v>
      </c>
      <c r="C59" s="11">
        <v>41.2</v>
      </c>
      <c r="D59" s="11"/>
      <c r="E59" s="11">
        <v>41.2</v>
      </c>
    </row>
    <row r="60" spans="1:5" ht="15.75">
      <c r="A60" s="7"/>
      <c r="B60" s="9" t="s">
        <v>16</v>
      </c>
      <c r="C60" s="11">
        <v>60.34</v>
      </c>
      <c r="D60" s="11"/>
      <c r="E60" s="11">
        <v>60.34</v>
      </c>
    </row>
    <row r="61" spans="1:5" ht="15.75">
      <c r="A61" s="7"/>
      <c r="B61" s="9" t="s">
        <v>17</v>
      </c>
      <c r="C61" s="11">
        <v>17.03</v>
      </c>
      <c r="D61" s="11"/>
      <c r="E61" s="11">
        <v>17.03</v>
      </c>
    </row>
    <row r="62" spans="1:5" ht="15.75">
      <c r="A62" s="7"/>
      <c r="B62" s="10" t="s">
        <v>18</v>
      </c>
      <c r="C62" s="11">
        <v>79.94</v>
      </c>
      <c r="D62" s="11"/>
      <c r="E62" s="11">
        <v>79.94</v>
      </c>
    </row>
    <row r="63" spans="1:5" ht="15.75">
      <c r="A63" s="7"/>
      <c r="B63" s="10" t="s">
        <v>19</v>
      </c>
      <c r="C63" s="11">
        <v>26.15</v>
      </c>
      <c r="D63" s="11"/>
      <c r="E63" s="11">
        <v>26.15</v>
      </c>
    </row>
    <row r="64" spans="1:5" ht="15.75">
      <c r="A64" s="7"/>
      <c r="B64" s="10" t="s">
        <v>20</v>
      </c>
      <c r="C64" s="11">
        <v>54.12</v>
      </c>
      <c r="D64" s="11"/>
      <c r="E64" s="11">
        <v>54.12</v>
      </c>
    </row>
    <row r="65" spans="1:5" ht="15.75">
      <c r="A65" s="7"/>
      <c r="B65" s="10" t="s">
        <v>21</v>
      </c>
      <c r="C65" s="11">
        <v>58.67</v>
      </c>
      <c r="D65" s="11"/>
      <c r="E65" s="11">
        <v>58.67</v>
      </c>
    </row>
    <row r="66" spans="1:5" ht="15.75">
      <c r="A66" s="7"/>
      <c r="B66" s="10" t="s">
        <v>22</v>
      </c>
      <c r="C66" s="11">
        <v>44.08</v>
      </c>
      <c r="D66" s="11"/>
      <c r="E66" s="11">
        <v>44.08</v>
      </c>
    </row>
    <row r="67" spans="1:5" ht="15.75">
      <c r="A67" s="7"/>
      <c r="B67" s="10" t="s">
        <v>23</v>
      </c>
      <c r="C67" s="11">
        <v>59.83</v>
      </c>
      <c r="D67" s="11"/>
      <c r="E67" s="11">
        <v>59.83</v>
      </c>
    </row>
    <row r="68" spans="1:5" ht="15.75">
      <c r="A68" s="7"/>
      <c r="B68" s="10" t="s">
        <v>24</v>
      </c>
      <c r="C68" s="11">
        <v>26.04</v>
      </c>
      <c r="D68" s="11"/>
      <c r="E68" s="11">
        <v>26.04</v>
      </c>
    </row>
    <row r="69" spans="1:5" ht="15.75">
      <c r="A69" s="7"/>
      <c r="B69" s="10" t="s">
        <v>25</v>
      </c>
      <c r="C69" s="11">
        <v>32.93</v>
      </c>
      <c r="D69" s="11"/>
      <c r="E69" s="11">
        <v>32.93</v>
      </c>
    </row>
    <row r="70" spans="1:5" ht="15.75">
      <c r="A70" s="7"/>
      <c r="B70" s="10" t="s">
        <v>26</v>
      </c>
      <c r="C70" s="11">
        <v>31.84</v>
      </c>
      <c r="D70" s="11"/>
      <c r="E70" s="11">
        <v>31.84</v>
      </c>
    </row>
    <row r="71" spans="1:5" ht="15.75">
      <c r="A71" s="7"/>
      <c r="B71" s="10" t="s">
        <v>27</v>
      </c>
      <c r="C71" s="11">
        <v>13.41</v>
      </c>
      <c r="D71" s="11"/>
      <c r="E71" s="11">
        <v>13.41</v>
      </c>
    </row>
    <row r="72" spans="1:5" ht="15.75">
      <c r="A72" s="7"/>
      <c r="B72" s="10" t="s">
        <v>28</v>
      </c>
      <c r="C72" s="11">
        <v>18.09</v>
      </c>
      <c r="D72" s="11"/>
      <c r="E72" s="11">
        <v>18.09</v>
      </c>
    </row>
    <row r="73" spans="1:5" ht="15.75">
      <c r="A73" s="7"/>
      <c r="B73" s="10" t="s">
        <v>29</v>
      </c>
      <c r="C73" s="11">
        <v>81.64</v>
      </c>
      <c r="D73" s="11"/>
      <c r="E73" s="11">
        <v>81.64</v>
      </c>
    </row>
    <row r="74" spans="1:5" ht="15.75">
      <c r="A74" s="7"/>
      <c r="B74" s="10" t="s">
        <v>30</v>
      </c>
      <c r="C74" s="11">
        <v>15.17</v>
      </c>
      <c r="D74" s="11"/>
      <c r="E74" s="11">
        <v>15.17</v>
      </c>
    </row>
    <row r="75" spans="1:5" ht="15.75">
      <c r="A75" s="7"/>
      <c r="B75" s="10" t="s">
        <v>31</v>
      </c>
      <c r="C75" s="11">
        <v>56.18</v>
      </c>
      <c r="D75" s="11"/>
      <c r="E75" s="11">
        <v>56.18</v>
      </c>
    </row>
    <row r="76" spans="1:5" ht="15.75">
      <c r="A76" s="7"/>
      <c r="B76" s="10" t="s">
        <v>32</v>
      </c>
      <c r="C76" s="11">
        <v>50.59</v>
      </c>
      <c r="D76" s="11"/>
      <c r="E76" s="11">
        <v>50.59</v>
      </c>
    </row>
    <row r="77" spans="1:5" ht="15.75">
      <c r="A77" s="7"/>
      <c r="B77" s="10" t="s">
        <v>33</v>
      </c>
      <c r="C77" s="11">
        <v>7.89</v>
      </c>
      <c r="D77" s="11"/>
      <c r="E77" s="11">
        <v>7.89</v>
      </c>
    </row>
    <row r="78" spans="1:5" ht="15.75">
      <c r="A78" s="7"/>
      <c r="B78" s="10" t="s">
        <v>34</v>
      </c>
      <c r="C78" s="11">
        <v>6.94</v>
      </c>
      <c r="D78" s="11"/>
      <c r="E78" s="11" t="s">
        <v>40</v>
      </c>
    </row>
    <row r="118" spans="1:2" ht="15.75">
      <c r="A118" s="14" t="s">
        <v>41</v>
      </c>
      <c r="B118" s="14"/>
    </row>
    <row r="119" spans="1:2" ht="15.75">
      <c r="A119" s="14" t="s">
        <v>42</v>
      </c>
      <c r="B119" s="14"/>
    </row>
  </sheetData>
  <sheetProtection/>
  <mergeCells count="3">
    <mergeCell ref="A5:E5"/>
    <mergeCell ref="A118:B118"/>
    <mergeCell ref="A119:B119"/>
  </mergeCells>
  <printOptions/>
  <pageMargins left="1.1811023622047245" right="0.3937007874015748" top="0.5905511811023623" bottom="0.3937007874015748" header="0.5118110236220472" footer="0.5118110236220472"/>
  <pageSetup firstPageNumber="54" useFirstPageNumber="1" horizontalDpi="600" verticalDpi="600" orientation="portrait" paperSize="9" scale="75" r:id="rId1"/>
  <headerFooter alignWithMargins="0">
    <oddFooter>&amp;R&amp;"Times New Roman,обычный"&amp;12&amp;P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Naumova</cp:lastModifiedBy>
  <cp:lastPrinted>2010-12-29T02:54:25Z</cp:lastPrinted>
  <dcterms:created xsi:type="dcterms:W3CDTF">2010-12-28T11:07:27Z</dcterms:created>
  <dcterms:modified xsi:type="dcterms:W3CDTF">2011-01-12T06:15:08Z</dcterms:modified>
  <cp:category/>
  <cp:version/>
  <cp:contentType/>
  <cp:contentStatus/>
</cp:coreProperties>
</file>