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'Отчет'!$9:$9</definedName>
  </definedNames>
  <calcPr fullCalcOnLoad="1"/>
</workbook>
</file>

<file path=xl/sharedStrings.xml><?xml version="1.0" encoding="utf-8"?>
<sst xmlns="http://schemas.openxmlformats.org/spreadsheetml/2006/main" count="1555" uniqueCount="342">
  <si>
    <t>0180</t>
  </si>
  <si>
    <t>Субвенции бюджетам городских округов на осуществление отдельных гос.полномочий по воспитанию и обучению детей-инвалидов в муниципальных дошкольных образовательных учреждениях</t>
  </si>
  <si>
    <t>0215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</si>
  <si>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</si>
  <si>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03027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</si>
  <si>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</si>
  <si>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Субвенция на осуществление отдельных гос.полномочий на осуществление ежемесячной выплаты денежных средств приемным семьям на содержание  детей</t>
  </si>
  <si>
    <t>Межбюджетные трансферты на частичную оплату стоимости питания отдельных категорий обучающихся в муниципальных общеобразовательных учреждениях  Томской области</t>
  </si>
  <si>
    <t>Стипендии Губернатора Томской области лучшим учителям муниципальных образовательных учреждений Томской области в соответствии с порядком, установленным Администрацией Томской области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</si>
  <si>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</si>
  <si>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0004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</si>
  <si>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учреждениях</t>
  </si>
  <si>
    <t>0005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</si>
  <si>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</si>
  <si>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</si>
  <si>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Иные межбюджетные трансферты на организацию системы выявления, сопровождения одаренных детей</t>
  </si>
  <si>
    <t>0012</t>
  </si>
  <si>
    <t>Иные межбюджетные трансферты на обеспечение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обеспечение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</si>
  <si>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0013</t>
  </si>
  <si>
    <t>Иные межбюджетные трансферты на денежное поощрение коллективов областных государственных и муниципальных образовательных учреждений Томской области, внедряющих инновационные образовательные программы (проекты), победивших в конкурсном отборе</t>
  </si>
  <si>
    <t>18</t>
  </si>
  <si>
    <t>Доходы бюджетов городских округов от возврата  бюджетными учреждениями остатков субсидий прошлых лет</t>
  </si>
  <si>
    <t>04020</t>
  </si>
  <si>
    <t>Доходы бюджетов городских округов от возврата автономными учреждениями остатков субсидий прошлых лет</t>
  </si>
  <si>
    <t>909</t>
  </si>
  <si>
    <t>07150</t>
  </si>
  <si>
    <t>Государственная пошлина за выдачу разрешения на установку рекламной конструкции</t>
  </si>
  <si>
    <t>11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</si>
  <si>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</si>
  <si>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05012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</si>
  <si>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</si>
  <si>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05024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</si>
  <si>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</si>
  <si>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</si>
  <si>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</si>
  <si>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09044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</si>
  <si>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</si>
  <si>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</si>
  <si>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</si>
  <si>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(аренда рекламных щитов)</t>
  </si>
  <si>
    <t>14</t>
  </si>
  <si>
    <t>02043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</si>
  <si>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</si>
  <si>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</si>
  <si>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430</t>
  </si>
  <si>
    <t>Исполнено</t>
  </si>
  <si>
    <t>Наименование главного администратора (администратора) доходов бюджета ЗАТО Северск / наименование доходов</t>
  </si>
  <si>
    <t>админист-ратора поступ-лений</t>
  </si>
  <si>
    <t>Код бюджетной классификации</t>
  </si>
  <si>
    <t>доходов бюджета ЗАТО Северск</t>
  </si>
  <si>
    <t>Налог на доходы физических лиц</t>
  </si>
  <si>
    <t xml:space="preserve">          Приложение 1</t>
  </si>
  <si>
    <t xml:space="preserve">                                        к Решению Думы ЗАТО Северск</t>
  </si>
  <si>
    <t>ОТЧЕТ
о доходах бюджета ЗАТО Северск по кодам классификации доходов бюджетов за 2013 год</t>
  </si>
  <si>
    <t>(тыс.руб.)</t>
  </si>
  <si>
    <t>Управление Федеральной миграционной службы России по Томской области</t>
  </si>
  <si>
    <t xml:space="preserve"> Региональное управление №81 ФМБА России</t>
  </si>
  <si>
    <t>Дума ЗАТО Северск</t>
  </si>
  <si>
    <t>Администрация ЗАТО Северск</t>
  </si>
  <si>
    <t>Финансовое управление Администрации ЗАТО Северск</t>
  </si>
  <si>
    <t>Управление по делам защиты населения и территорий от чрезвычайных ситуаций Администрации ЗАТО Северск</t>
  </si>
  <si>
    <t>Управление образования Администрации ЗАТО Северск</t>
  </si>
  <si>
    <t>Управление имущественных отношений Администрации ЗАТО Северск</t>
  </si>
  <si>
    <t>Управление жилищно-коммунального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</si>
  <si>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</si>
  <si>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</si>
  <si>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 xml:space="preserve"> ФКУ "Центр ГИМС МЧС России по Томской области"</t>
  </si>
  <si>
    <t>Генеральная прокуратура Российской Федерации</t>
  </si>
  <si>
    <t>Управление ветеринарии Томской области</t>
  </si>
  <si>
    <t>Инспекция государственного технического надзора Томской области</t>
  </si>
  <si>
    <t>Управление молодежной и семейной политики, культуры и спорта Администрации ЗАТО Северск</t>
  </si>
  <si>
    <t>Субвенции на осуществление отдельных государственных полномочий по организации предоставления общедоступного образования в муниципальных специальных коррекционных школах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</si>
  <si>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 в отношении несовершеннолетних</t>
  </si>
  <si>
    <t>Субвенции на  осуществление отдельных государственных полномочий по созданию и обеспечению деятельности комиссии по делам несовершеннолетних и защите их прав</t>
  </si>
  <si>
    <t>Субвенции на осуществление отдельных государственных полномочий  по хранению, комплектованию,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</si>
  <si>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</si>
  <si>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</si>
  <si>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</si>
  <si>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Доходы от продажи земельных участков, находящихся в собственности городских округов (за исключением земельных участков муниципальных и автономных учреждений)</t>
  </si>
  <si>
    <t>05040</t>
  </si>
  <si>
    <t>Прочие неналоговые доходы бюджетов городских округов</t>
  </si>
  <si>
    <t>952</t>
  </si>
  <si>
    <t>07173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</si>
  <si>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</si>
  <si>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</si>
  <si>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37030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</si>
  <si>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грузов и (или) крупногабаритных грузов, зачисляемые в бюджеты городских округов</t>
  </si>
  <si>
    <t>02088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</si>
  <si>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</si>
  <si>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дорожную деятельность в отношении автомобильных дорог местного значения,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</si>
  <si>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</si>
  <si>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Субсидии местным бюджетам на капитальный ремонт и ремонт автомобильных дорог общего пользования населенных пунктов</t>
  </si>
  <si>
    <t>0014</t>
  </si>
  <si>
    <t>Субсидии бюджетам городских округов на капитальный ремонт многоквартирных домов</t>
  </si>
  <si>
    <t>Субвенции на осуществление отдельных государственных полномочий по регулированию численности безнадзорных животных</t>
  </si>
  <si>
    <t>0070</t>
  </si>
  <si>
    <t>Субвенции на осуществление государственных полномочий по регистрации и учету граждан, имеющих право на получение социальных выплат в связи с переселением из районов Крайнего Севера и приравненных к ним местностей</t>
  </si>
  <si>
    <t>03119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</si>
  <si>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</si>
  <si>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</si>
  <si>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Иные межбюджетные трансферты на премирование победителей областного ежегодного конкурса на звание "Самое благоустроенное муниципальное образование Томской области"</t>
  </si>
  <si>
    <t>Иные 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</si>
  <si>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</si>
  <si>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03</t>
  </si>
  <si>
    <t>04099</t>
  </si>
  <si>
    <t>Прочие безвозмездные поступления от государственных (муниципальных) организаций в бюджеты городских округов</t>
  </si>
  <si>
    <t>953</t>
  </si>
  <si>
    <t>Субсидии местным бюджетам на софинансирование объектов капитального строительства собственности муниципальных образований в рамках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 (реконструкция котельной в пос.Орловка)</t>
  </si>
  <si>
    <t>Субсидии на выполнение проекта планировки территории объекта "Туристско-рекреационная зона на территории ЗАТО Северск Томской области"</t>
  </si>
  <si>
    <t>0050</t>
  </si>
  <si>
    <t>Субсидии на разработку проектов планировки территорий, подлежащих предоставлению под строительство жилья экономического класса</t>
  </si>
  <si>
    <t xml:space="preserve"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</t>
  </si>
  <si>
    <t>0120</t>
  </si>
  <si>
    <t>Субвенции на осуществление отдельных государственных полномочий  по поддержке сельскохозяйственного производства на осуществление управленческих функций органами местного управления</t>
  </si>
  <si>
    <t>0190</t>
  </si>
  <si>
    <t>Субвенции на осуществление отдельных государственных полномочий по поддержке сельскохозяйственного производства (предоставление субсидий на развитие личных подсобных хозяйств)</t>
  </si>
  <si>
    <t>177</t>
  </si>
  <si>
    <t>7000</t>
  </si>
  <si>
    <t>415</t>
  </si>
  <si>
    <t>836</t>
  </si>
  <si>
    <t>ВСЕГО:</t>
  </si>
  <si>
    <t xml:space="preserve"> </t>
  </si>
  <si>
    <t>1</t>
  </si>
  <si>
    <t>12</t>
  </si>
  <si>
    <t>048</t>
  </si>
  <si>
    <t>01</t>
  </si>
  <si>
    <t>6000</t>
  </si>
  <si>
    <t>120</t>
  </si>
  <si>
    <t>Плата за выбросы загрязняющих веществ в атмосферный воздух стационарными объектами</t>
  </si>
  <si>
    <t>01020</t>
  </si>
  <si>
    <t>01040</t>
  </si>
  <si>
    <t>16</t>
  </si>
  <si>
    <t>140</t>
  </si>
  <si>
    <t>35020</t>
  </si>
  <si>
    <t>04</t>
  </si>
  <si>
    <t>Суммы по искам о возмещении вреда, причиненного окружающей среде, подлежащее зачислению в бюджеты городских округов</t>
  </si>
  <si>
    <t>90040</t>
  </si>
  <si>
    <t>Прочие поступления от денежных взысканий (штрафов) и иных сумм, в возмещение ущерба, зачисляемые в бюджеты городских округов</t>
  </si>
  <si>
    <t>081</t>
  </si>
  <si>
    <t>25060</t>
  </si>
  <si>
    <t>Денежные взыскания (штрафы) за нарушение земельного законодательства</t>
  </si>
  <si>
    <t>0000</t>
  </si>
  <si>
    <t>182</t>
  </si>
  <si>
    <t>1000</t>
  </si>
  <si>
    <t>110</t>
  </si>
  <si>
    <t>2000</t>
  </si>
  <si>
    <t>4000</t>
  </si>
  <si>
    <t>05</t>
  </si>
  <si>
    <t>01000</t>
  </si>
  <si>
    <t>00</t>
  </si>
  <si>
    <t>Налог, взимаемый в связи с применением упрощенной системы налогообложения</t>
  </si>
  <si>
    <t>02000</t>
  </si>
  <si>
    <t>02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</si>
  <si>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</si>
  <si>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</si>
  <si>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</si>
  <si>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</si>
  <si>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</si>
  <si>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</si>
  <si>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</si>
  <si>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06012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</si>
  <si>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</si>
  <si>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06022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</si>
  <si>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</si>
  <si>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07</t>
  </si>
  <si>
    <t>Налог на добычу общераспространенных полезных ископаемых</t>
  </si>
  <si>
    <t>08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</si>
  <si>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</si>
  <si>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09</t>
  </si>
  <si>
    <t>Налог на прибыль организаций, зачисл. до 1 января 2005 года в местные бюджеты, мобилизуемый на территориях городских округов</t>
  </si>
  <si>
    <t>04052</t>
  </si>
  <si>
    <t>Земельный налог (по обязательствам, возникшим до 1 января 2006 года), мобилизуемый на территориях городских округов</t>
  </si>
  <si>
    <t>06020</t>
  </si>
  <si>
    <t>Сбор на нужды образовательных учреждений, взимаемый с юридических лиц</t>
  </si>
  <si>
    <t>07052</t>
  </si>
  <si>
    <t>Прочие местные налоги и сборы, мобилизуемые на территориях городских округов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</si>
  <si>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</si>
  <si>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</si>
  <si>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</si>
  <si>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06000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</si>
  <si>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</si>
  <si>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</t>
  </si>
  <si>
    <t>30030</t>
  </si>
  <si>
    <t>Прочие денежные взыскания (штрафы) за правонарушения в области дорожного движения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</si>
  <si>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</si>
  <si>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</si>
  <si>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192</t>
  </si>
  <si>
    <t>321</t>
  </si>
  <si>
    <t>388</t>
  </si>
  <si>
    <t>28000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</si>
  <si>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</si>
  <si>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810</t>
  </si>
  <si>
    <t>818</t>
  </si>
  <si>
    <t xml:space="preserve">Прочие поступления от денежных взысканий (штрафов) и иных сумм, в возмещение ущерба, зачисляемые в бюджеты городских округов </t>
  </si>
  <si>
    <t>820</t>
  </si>
  <si>
    <t>13</t>
  </si>
  <si>
    <t>901</t>
  </si>
  <si>
    <t>02994</t>
  </si>
  <si>
    <t>0002</t>
  </si>
  <si>
    <t>130</t>
  </si>
  <si>
    <t>Прочие доходы от компенсации затрат бюджетов городских округов (дебиторская задолженность прошлых лет)</t>
  </si>
  <si>
    <t>902</t>
  </si>
  <si>
    <t>23041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</si>
  <si>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</si>
  <si>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51020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</si>
  <si>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</si>
  <si>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</si>
  <si>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17</t>
  </si>
  <si>
    <t>180</t>
  </si>
  <si>
    <t>Невыясненные поступления, зачисляемые в бюджеты городских округов</t>
  </si>
  <si>
    <t>2</t>
  </si>
  <si>
    <t>02009</t>
  </si>
  <si>
    <t>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</si>
  <si>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</si>
  <si>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02999</t>
  </si>
  <si>
    <t>0026</t>
  </si>
  <si>
    <t>Субсидии на реализацию мероприятий долгосрочной целевой программы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</si>
  <si>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03007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</si>
  <si>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</si>
  <si>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03024</t>
  </si>
  <si>
    <t>0040</t>
  </si>
  <si>
    <t>0060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</si>
  <si>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(кроме ж/д) по городским и пригородным муниципальным маршрутам</t>
  </si>
  <si>
    <t>0080</t>
  </si>
  <si>
    <t>0102</t>
  </si>
  <si>
    <t>0160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</si>
  <si>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</si>
  <si>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0170</t>
  </si>
  <si>
    <t>954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</si>
  <si>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</si>
  <si>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0200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</si>
  <si>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</si>
  <si>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03999</t>
  </si>
  <si>
    <t>Субвенции бюджетам городских округов на прочие мероприятия, осуществляемые за счет межбюджетных трансфертов прошлых лет из федерального бюджета, на осуществление отдельных государственных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</si>
  <si>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04999</t>
  </si>
  <si>
    <t>0007</t>
  </si>
  <si>
    <t>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федерального и областного бюджетов в 2009 и последующих годах, из числа: участников и инвалидов Великой отечественной войны; тружеников тыла военных лет; лиц, награжденных знаком "Жителю блокадного Ленинграда"; бывших несовершеннолетних узников концлагерей;вдов погибших (умерших) участников ВОВ, не вступивших в повторный брак</t>
  </si>
  <si>
    <t>0016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</si>
  <si>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</si>
  <si>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19</t>
  </si>
  <si>
    <t>04000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</si>
  <si>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</si>
  <si>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903</t>
  </si>
  <si>
    <t>01001</t>
  </si>
  <si>
    <t>Дотации бюджетам городских округов на выравнивание бюджетной обеспеченности</t>
  </si>
  <si>
    <t>01003</t>
  </si>
  <si>
    <t>Дотации из областного бюджета на поддержку мер по обеспечению сбалансированности местных бюджетов</t>
  </si>
  <si>
    <t>01007</t>
  </si>
  <si>
    <t>Дотации бюджетам закрытых административно-территориальных образований</t>
  </si>
  <si>
    <t>01999</t>
  </si>
  <si>
    <t>Прочие дотации бюджетам городских округов (дотация из областного фонда  стимулирования муниципальных образований Томской области)</t>
  </si>
  <si>
    <t>904</t>
  </si>
  <si>
    <t>02051</t>
  </si>
  <si>
    <t>Субсидии бюджетам городских округов на реализацию федеральной целевой программы "Жилище"</t>
  </si>
  <si>
    <t>02077</t>
  </si>
  <si>
    <t xml:space="preserve"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многопрофильный спортивный комплекс по ул. Калинина в г.Северске Томской области </t>
  </si>
  <si>
    <t>02132</t>
  </si>
  <si>
    <t>Субсидии бюджетам городских округов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</si>
  <si>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0003</t>
  </si>
  <si>
    <t>Субсидии на обеспечение условий для развития физической культуры и массового спорта</t>
  </si>
  <si>
    <t>0006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</si>
  <si>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 (должностному окладу)</t>
  </si>
  <si>
    <t>0011</t>
  </si>
  <si>
    <t>Субсидии на организацию отдыха детей в каникулярное время</t>
  </si>
  <si>
    <t>0021</t>
  </si>
  <si>
    <t>Субсидии  на проведение мероприятий по обеспечению безопасности и антитеррористической защищенности загородных оздоровительных лагерей, находящихся в собственности муниципального образования "Городской округ - закрытое административно-территориальное образование Северск Томской области"</t>
  </si>
  <si>
    <t>0022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</si>
  <si>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медицинских работников детско-юношеских спортивных школ и специализированных детско-юношеских спортивных школ олимпийского резерва</t>
  </si>
  <si>
    <t>907</t>
  </si>
  <si>
    <t>0025</t>
  </si>
  <si>
    <t>Субсидии бюджетам городских округов на реализацию долгосрочной целевой программы "Энергосбережение и повышение энергетической эффективности на территории Томской области на 2010-2012 годы и на перспективу до 2020 года"</t>
  </si>
  <si>
    <t>0027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</si>
  <si>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внутреннего и въездного туризма на территории Томской области на 2013-2017 годы"</t>
  </si>
  <si>
    <t>0028</t>
  </si>
  <si>
    <t>Субсидии на софинансирование реализации проектов, отобранных по итогам проведения конкурса проектов в рамках реализации долгосрочной целевой программы "Развитие культуры в Томской области на 2013-2017 годы"</t>
  </si>
  <si>
    <t>0030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</si>
  <si>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</si>
  <si>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0032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</si>
  <si>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учреждений дополнительного образования детей</t>
  </si>
  <si>
    <t>0033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</si>
  <si>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учреждений дополнительного образования детей художественно-эстетической направленности</t>
  </si>
  <si>
    <t>0038</t>
  </si>
  <si>
    <t>Субсидии  на  создание условий для обеспечения  жителей муниципального образования услугами по организации досуга и услугами организаций культуры в 2013 году</t>
  </si>
  <si>
    <t>0042</t>
  </si>
  <si>
    <t>Субсидии бюджетам городских округов на стимулирующие выплаты в муниципальных организациях дополнительного образования Томской области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</si>
  <si>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</si>
  <si>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</si>
  <si>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04041</t>
  </si>
  <si>
    <t>Иные межбюджетные трансферты на проведение мероприятий по подключению общедоступных библиотек к сети Интернет и развитие системы библиотечного дела с учетом задачи расширения информационных технологий и оцифровки</t>
  </si>
  <si>
    <t>0008</t>
  </si>
  <si>
    <t>Межбюджетные трансферты местным бюджетам на приобретение для муниципальных библиотек тифлофлешплееров и литературы в формате "говорящей книги"</t>
  </si>
  <si>
    <t>906</t>
  </si>
  <si>
    <t>0020</t>
  </si>
  <si>
    <t>Субсидии на реализацию мероприятий долгосрочной целевой программы "Обеспечение безопасности жизнедеятельности населения на территории Томской области в 2013-2014 годах"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</si>
  <si>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</si>
  <si>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</si>
  <si>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городских округов на реализацию федеральной целевой программы развития образования на 2011-2015 годы в части модернизации муниципальных систем дошкольного образования</t>
  </si>
  <si>
    <t>Субсидии местным бюджетам на софинансирование объектов капитального строительства собственности муниципальных образований в рамках реализации долгосрочной целевой программы "Развитие физической культуры и спорта в Томской области на 2011-2013 годы" на 2013 год</t>
  </si>
  <si>
    <t>02145</t>
  </si>
  <si>
    <t>Субсидии бюджетам городских округов на модернизацию региональных систем общего образования</t>
  </si>
  <si>
    <t>02150</t>
  </si>
  <si>
    <t>Субсидии бюджетам городских округов на реализацию программы энергосбережения  и повышения энергетической эффективности до 2020 года</t>
  </si>
  <si>
    <t>02204</t>
  </si>
  <si>
    <t>0001</t>
  </si>
  <si>
    <t>Субсидии бюджетам городских округов на модернизацию региональных систем дошкольного образования на капитальный ремонт</t>
  </si>
  <si>
    <t>Субсидии бюджетам городских округов на модернизацию региональных систем дошкольного образования на строительство (реконструкцию)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</si>
  <si>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учреждений</t>
  </si>
  <si>
    <t>0009</t>
  </si>
  <si>
    <t>0010</t>
  </si>
  <si>
    <t>Субсидии на приобретение оборудования для организации школьного питания</t>
  </si>
  <si>
    <t>0017</t>
  </si>
  <si>
    <t>Субсидии бюджетам городских округов на создание новых мест в образовательных учреждениях, реализующих программы дошкольного образования, за исключением затрат на капитальное строительство</t>
  </si>
  <si>
    <t>0018</t>
  </si>
  <si>
    <t>Субсидии на проведение мероприятий по организации сопровождения детей-инвалидов со сложными ограничениями здоровья в образовательных учреждениях во время учебного процесса</t>
  </si>
  <si>
    <t>0023</t>
  </si>
  <si>
    <t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в рамках долгосрочной целевой программы "Право быть равным на 2013-2015 годы"</t>
  </si>
  <si>
    <t>Субсидии бюджету ЗАТО Северск на проведение капитального ремонта образовательных учреждений, победивших  в конкурсном отборе по результатам деятельности учреждений</t>
  </si>
  <si>
    <t>03020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</si>
  <si>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</si>
  <si>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03021</t>
  </si>
  <si>
    <t>Субвенции бюджетам городских округов на ежемесячное денежное вознаграждение за классное руководство</t>
  </si>
  <si>
    <t>Субвенция на обеспечение государственных гарантий граждан на получение общедоступного и бесплатного образования в рамках общеобразовательных программ</t>
  </si>
  <si>
    <t>Субвенции на доплаты к ежемесячному вознаграждению за классное руководство в классах наполняемостью свыше 25 человек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</si>
  <si>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</si>
  <si>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0101</t>
  </si>
  <si>
    <t>0130</t>
  </si>
  <si>
    <t>0150</t>
  </si>
  <si>
    <t>Управление Федеральной службы по надзору в сфере природопользования по Томской области</t>
  </si>
  <si>
    <t>Управление Федеральной службы по ветеринарному и фитосанитарному надзору по Томской области</t>
  </si>
  <si>
    <t>Инспекция Федеральной налоговой службы России по ЗАТО Северск  Томской области</t>
  </si>
  <si>
    <t>Управление Федеральной службы государственной регистрации, кадастра и картографии по Томской области</t>
  </si>
  <si>
    <t xml:space="preserve">Управление Министерства внутренних дел Российской Федерации по ЗАТО Северск Томской области </t>
  </si>
  <si>
    <t>Департамент природных ресурсов и охраны окружающей среды Томской области</t>
  </si>
  <si>
    <t>Главная инспекция государственного строительного надзора Томской области</t>
  </si>
  <si>
    <t>0019</t>
  </si>
  <si>
    <t>Субсидии на достижение целевых показателей по плану мероприятий ("дорожной карте") "Изменения в сфере образования в Томской области", в части повышения заработной платы педогагических работников муниципальных учреждений дополнительного образования детей</t>
  </si>
  <si>
    <t xml:space="preserve">Субсидии бюджетам городских округов на проведение мероприятий по формированию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нарушение развития в рамках долгосрочной целевой программы "право быть равными на 2013-2015 годы" </t>
  </si>
  <si>
    <t>Субсидии на создание условий для управления многоквартирными домами</t>
  </si>
  <si>
    <t>Субсидии на достижение целевых показателей по плану мероприятий («дорожной карте») «Изменения в сфере образования в Томской области» в части повышения заработной платы работников муниципальных учреждений культуры</t>
  </si>
  <si>
    <t>Субвенции на осуществление отдельных государственных полномочий по выплате надбавок к тарифной ставке педагогическим работникам и руководителям муниципальных образовательных учреждений</t>
  </si>
  <si>
    <t xml:space="preserve">Субвенции на осуществление отдельных государственных полномочий на обеспечение одеждой, обувью, мягким инвентарем, оборудованием и и единовременным денежным пособием детей-сирот и детей, оставшихся без попечения родителей, а также лиц из их числа детей-сирот и детей, оставшихся без попечения родителей - выпускников муниципальных образовательных учреждения,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 </t>
  </si>
  <si>
    <r>
      <t xml:space="preserve">                                             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 №____</t>
    </r>
    <r>
      <rPr>
        <u val="single"/>
        <sz val="12"/>
        <rFont val="Times New Roman"/>
        <family val="1"/>
      </rPr>
      <t>53/3_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</si>
</sst>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6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4" fontId="2" fillId="0" borderId="14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6" fontId="2" fillId="0" borderId="0" xfId="0" applyNumberFormat="1" applyFont="1" applyFill="1" applyAlignment="1">
      <alignment horizontal="center" vertical="top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9"/>
  <sheetViews>
    <sheetView showZeros="0" tabSelected="1" view="pageBreakPreview" zoomScale="90" zoomScaleNormal="90" zoomScaleSheetLayoutView="90" zoomScalePageLayoutView="0" workbookViewId="0" topLeftCell="A1">
      <pane xSplit="8" ySplit="9" topLeftCell="I231" activePane="bottomRight" state="frozen"/>
      <selection pane="topLeft" activeCell="B1" sqref="B1"/>
      <selection pane="topRight" activeCell="L1" sqref="L1"/>
      <selection pane="bottomLeft" activeCell="B20" sqref="B20"/>
      <selection pane="bottomRight" activeCell="H3" sqref="H3:I3"/>
    </sheetView>
  </sheetViews>
  <sheetFormatPr defaultColWidth="8.8515625" defaultRowHeight="12.75"/>
  <cols>
    <col min="1" max="1" width="9.7109375" style="8" customWidth="1"/>
    <col min="2" max="2" width="4.140625" style="9" customWidth="1"/>
    <col min="3" max="3" width="5.28125" style="9" customWidth="1"/>
    <col min="4" max="4" width="7.7109375" style="9" customWidth="1"/>
    <col min="5" max="5" width="4.8515625" style="9" customWidth="1"/>
    <col min="6" max="6" width="6.7109375" style="9" customWidth="1"/>
    <col min="7" max="7" width="5.140625" style="8" customWidth="1"/>
    <col min="8" max="8" width="54.28125" style="10" customWidth="1"/>
    <col min="9" max="9" width="14.7109375" style="13" customWidth="1"/>
    <col min="10" max="10" width="12.7109375" style="15" customWidth="1"/>
    <col min="11" max="18" width="8.8515625" style="15" customWidth="1"/>
    <col min="19" max="16384" width="8.8515625" style="3" customWidth="1"/>
  </cols>
  <sheetData>
    <row r="1" spans="1:9" ht="15.75">
      <c r="A1" s="1" t="s">
        <v>121</v>
      </c>
      <c r="B1" s="1"/>
      <c r="C1" s="1"/>
      <c r="D1" s="1"/>
      <c r="E1" s="1"/>
      <c r="F1" s="1"/>
      <c r="G1" s="1"/>
      <c r="H1" s="34" t="s">
        <v>51</v>
      </c>
      <c r="I1" s="34"/>
    </row>
    <row r="2" spans="1:9" ht="15.75">
      <c r="A2" s="1" t="s">
        <v>121</v>
      </c>
      <c r="B2" s="1"/>
      <c r="C2" s="1"/>
      <c r="D2" s="1"/>
      <c r="E2" s="1"/>
      <c r="F2" s="1"/>
      <c r="G2" s="1"/>
      <c r="H2" s="35" t="s">
        <v>52</v>
      </c>
      <c r="I2" s="35"/>
    </row>
    <row r="3" spans="1:9" ht="15.75">
      <c r="A3" s="1"/>
      <c r="B3" s="1"/>
      <c r="C3" s="1"/>
      <c r="D3" s="1"/>
      <c r="E3" s="1"/>
      <c r="F3" s="1"/>
      <c r="G3" s="1"/>
      <c r="H3" s="35" t="s">
        <v>341</v>
      </c>
      <c r="I3" s="35"/>
    </row>
    <row r="4" spans="1:9" ht="15.75">
      <c r="A4" s="1"/>
      <c r="B4" s="1"/>
      <c r="C4" s="1"/>
      <c r="D4" s="1"/>
      <c r="E4" s="1"/>
      <c r="F4" s="1"/>
      <c r="G4" s="1"/>
      <c r="H4" s="36"/>
      <c r="I4" s="36"/>
    </row>
    <row r="5" spans="1:9" ht="42" customHeight="1">
      <c r="A5" s="37" t="s">
        <v>53</v>
      </c>
      <c r="B5" s="38"/>
      <c r="C5" s="38"/>
      <c r="D5" s="38"/>
      <c r="E5" s="38"/>
      <c r="F5" s="38"/>
      <c r="G5" s="38"/>
      <c r="H5" s="38"/>
      <c r="I5" s="38"/>
    </row>
    <row r="6" spans="1:9" ht="16.5" customHeight="1">
      <c r="A6" s="1"/>
      <c r="B6" s="1"/>
      <c r="C6" s="1"/>
      <c r="D6" s="1"/>
      <c r="E6" s="1"/>
      <c r="F6" s="1"/>
      <c r="G6" s="1"/>
      <c r="H6" s="2"/>
      <c r="I6" s="18" t="s">
        <v>54</v>
      </c>
    </row>
    <row r="7" spans="1:18" s="16" customFormat="1" ht="18" customHeight="1">
      <c r="A7" s="39" t="s">
        <v>48</v>
      </c>
      <c r="B7" s="39"/>
      <c r="C7" s="39"/>
      <c r="D7" s="39"/>
      <c r="E7" s="39"/>
      <c r="F7" s="39"/>
      <c r="G7" s="39"/>
      <c r="H7" s="40" t="s">
        <v>46</v>
      </c>
      <c r="I7" s="32" t="s">
        <v>45</v>
      </c>
      <c r="J7" s="21"/>
      <c r="K7" s="21"/>
      <c r="L7" s="21"/>
      <c r="M7" s="21"/>
      <c r="N7" s="21"/>
      <c r="O7" s="21"/>
      <c r="P7" s="21"/>
      <c r="Q7" s="21"/>
      <c r="R7" s="21"/>
    </row>
    <row r="8" spans="1:18" s="16" customFormat="1" ht="58.5" customHeight="1">
      <c r="A8" s="17" t="s">
        <v>47</v>
      </c>
      <c r="B8" s="40" t="s">
        <v>49</v>
      </c>
      <c r="C8" s="40"/>
      <c r="D8" s="40"/>
      <c r="E8" s="40"/>
      <c r="F8" s="40"/>
      <c r="G8" s="40"/>
      <c r="H8" s="40"/>
      <c r="I8" s="32"/>
      <c r="J8" s="21"/>
      <c r="K8" s="21"/>
      <c r="L8" s="21"/>
      <c r="M8" s="21"/>
      <c r="N8" s="21"/>
      <c r="O8" s="21"/>
      <c r="P8" s="21"/>
      <c r="Q8" s="21"/>
      <c r="R8" s="21"/>
    </row>
    <row r="9" spans="1:18" s="16" customFormat="1" ht="14.25" customHeight="1">
      <c r="A9" s="4">
        <v>1</v>
      </c>
      <c r="B9" s="33">
        <v>2</v>
      </c>
      <c r="C9" s="33"/>
      <c r="D9" s="33"/>
      <c r="E9" s="33"/>
      <c r="F9" s="33"/>
      <c r="G9" s="33"/>
      <c r="H9" s="17">
        <v>3</v>
      </c>
      <c r="I9" s="5">
        <v>4</v>
      </c>
      <c r="J9" s="21"/>
      <c r="K9" s="21"/>
      <c r="L9" s="21"/>
      <c r="M9" s="21"/>
      <c r="N9" s="21"/>
      <c r="O9" s="21"/>
      <c r="P9" s="21"/>
      <c r="Q9" s="21"/>
      <c r="R9" s="21"/>
    </row>
    <row r="10" spans="1:9" ht="32.25" customHeight="1">
      <c r="A10" s="23" t="s">
        <v>124</v>
      </c>
      <c r="B10" s="24"/>
      <c r="C10" s="24"/>
      <c r="D10" s="24"/>
      <c r="E10" s="24"/>
      <c r="F10" s="24"/>
      <c r="G10" s="25"/>
      <c r="H10" s="26" t="s">
        <v>327</v>
      </c>
      <c r="I10" s="27">
        <f>SUM(I11:I13)</f>
        <v>5180.39</v>
      </c>
    </row>
    <row r="11" spans="1:10" ht="36.75" customHeight="1">
      <c r="A11" s="6" t="s">
        <v>124</v>
      </c>
      <c r="B11" s="7" t="s">
        <v>122</v>
      </c>
      <c r="C11" s="7" t="s">
        <v>123</v>
      </c>
      <c r="D11" s="7" t="s">
        <v>148</v>
      </c>
      <c r="E11" s="7" t="s">
        <v>125</v>
      </c>
      <c r="F11" s="7" t="s">
        <v>141</v>
      </c>
      <c r="G11" s="6" t="s">
        <v>127</v>
      </c>
      <c r="H11" s="19" t="s">
        <v>128</v>
      </c>
      <c r="I11" s="14">
        <v>5135.42</v>
      </c>
      <c r="J11" s="22"/>
    </row>
    <row r="12" spans="1:9" ht="47.25">
      <c r="A12" s="6" t="s">
        <v>124</v>
      </c>
      <c r="B12" s="7" t="s">
        <v>122</v>
      </c>
      <c r="C12" s="7" t="s">
        <v>131</v>
      </c>
      <c r="D12" s="7" t="s">
        <v>133</v>
      </c>
      <c r="E12" s="7" t="s">
        <v>134</v>
      </c>
      <c r="F12" s="7" t="s">
        <v>126</v>
      </c>
      <c r="G12" s="6" t="s">
        <v>132</v>
      </c>
      <c r="H12" s="19" t="s">
        <v>135</v>
      </c>
      <c r="I12" s="14">
        <v>4.97</v>
      </c>
    </row>
    <row r="13" spans="1:9" ht="49.5" customHeight="1">
      <c r="A13" s="6" t="s">
        <v>124</v>
      </c>
      <c r="B13" s="7" t="s">
        <v>122</v>
      </c>
      <c r="C13" s="7" t="s">
        <v>131</v>
      </c>
      <c r="D13" s="7" t="s">
        <v>136</v>
      </c>
      <c r="E13" s="7" t="s">
        <v>134</v>
      </c>
      <c r="F13" s="7" t="s">
        <v>126</v>
      </c>
      <c r="G13" s="6" t="s">
        <v>132</v>
      </c>
      <c r="H13" s="19" t="s">
        <v>137</v>
      </c>
      <c r="I13" s="14">
        <v>40</v>
      </c>
    </row>
    <row r="14" spans="1:9" ht="32.25" customHeight="1">
      <c r="A14" s="23" t="s">
        <v>138</v>
      </c>
      <c r="B14" s="24"/>
      <c r="C14" s="24"/>
      <c r="D14" s="24"/>
      <c r="E14" s="24"/>
      <c r="F14" s="24"/>
      <c r="G14" s="25"/>
      <c r="H14" s="26" t="s">
        <v>328</v>
      </c>
      <c r="I14" s="14">
        <f>I15+I16</f>
        <v>3</v>
      </c>
    </row>
    <row r="15" spans="1:9" ht="35.25" customHeight="1">
      <c r="A15" s="6" t="s">
        <v>138</v>
      </c>
      <c r="B15" s="7" t="s">
        <v>122</v>
      </c>
      <c r="C15" s="7" t="s">
        <v>131</v>
      </c>
      <c r="D15" s="7" t="s">
        <v>139</v>
      </c>
      <c r="E15" s="7" t="s">
        <v>125</v>
      </c>
      <c r="F15" s="7" t="s">
        <v>126</v>
      </c>
      <c r="G15" s="6" t="s">
        <v>132</v>
      </c>
      <c r="H15" s="19" t="s">
        <v>140</v>
      </c>
      <c r="I15" s="14">
        <v>2</v>
      </c>
    </row>
    <row r="16" spans="1:9" ht="57" customHeight="1">
      <c r="A16" s="6" t="s">
        <v>138</v>
      </c>
      <c r="B16" s="7" t="s">
        <v>122</v>
      </c>
      <c r="C16" s="7" t="s">
        <v>131</v>
      </c>
      <c r="D16" s="7" t="s">
        <v>136</v>
      </c>
      <c r="E16" s="7" t="s">
        <v>134</v>
      </c>
      <c r="F16" s="7" t="s">
        <v>126</v>
      </c>
      <c r="G16" s="6" t="s">
        <v>132</v>
      </c>
      <c r="H16" s="19" t="s">
        <v>137</v>
      </c>
      <c r="I16" s="14">
        <v>1</v>
      </c>
    </row>
    <row r="17" spans="1:9" ht="24" customHeight="1">
      <c r="A17" s="6" t="s">
        <v>116</v>
      </c>
      <c r="B17" s="7"/>
      <c r="C17" s="7"/>
      <c r="D17" s="7"/>
      <c r="E17" s="7"/>
      <c r="F17" s="7"/>
      <c r="G17" s="6"/>
      <c r="H17" s="26" t="s">
        <v>66</v>
      </c>
      <c r="I17" s="14">
        <f>I18</f>
        <v>4.05</v>
      </c>
    </row>
    <row r="18" spans="1:9" ht="57" customHeight="1">
      <c r="A18" s="6" t="s">
        <v>116</v>
      </c>
      <c r="B18" s="7" t="s">
        <v>122</v>
      </c>
      <c r="C18" s="7" t="s">
        <v>131</v>
      </c>
      <c r="D18" s="7" t="s">
        <v>136</v>
      </c>
      <c r="E18" s="7" t="s">
        <v>134</v>
      </c>
      <c r="F18" s="7" t="s">
        <v>117</v>
      </c>
      <c r="G18" s="6" t="s">
        <v>132</v>
      </c>
      <c r="H18" s="19" t="s">
        <v>137</v>
      </c>
      <c r="I18" s="14">
        <v>4.05</v>
      </c>
    </row>
    <row r="19" spans="1:9" ht="36" customHeight="1">
      <c r="A19" s="6" t="s">
        <v>142</v>
      </c>
      <c r="B19" s="7"/>
      <c r="C19" s="7"/>
      <c r="D19" s="7"/>
      <c r="E19" s="7"/>
      <c r="F19" s="7"/>
      <c r="G19" s="6"/>
      <c r="H19" s="26" t="s">
        <v>329</v>
      </c>
      <c r="I19" s="14">
        <f>SUM(I20:I37)</f>
        <v>916150.8699999999</v>
      </c>
    </row>
    <row r="20" spans="1:9" ht="22.5" customHeight="1">
      <c r="A20" s="7" t="s">
        <v>142</v>
      </c>
      <c r="B20" s="7" t="s">
        <v>122</v>
      </c>
      <c r="C20" s="7" t="s">
        <v>125</v>
      </c>
      <c r="D20" s="7" t="s">
        <v>151</v>
      </c>
      <c r="E20" s="7" t="s">
        <v>125</v>
      </c>
      <c r="F20" s="7" t="s">
        <v>141</v>
      </c>
      <c r="G20" s="6" t="s">
        <v>144</v>
      </c>
      <c r="H20" s="19" t="s">
        <v>50</v>
      </c>
      <c r="I20" s="14">
        <v>780190.5</v>
      </c>
    </row>
    <row r="21" spans="1:9" ht="31.5">
      <c r="A21" s="6" t="s">
        <v>142</v>
      </c>
      <c r="B21" s="7" t="s">
        <v>122</v>
      </c>
      <c r="C21" s="7" t="s">
        <v>147</v>
      </c>
      <c r="D21" s="7" t="s">
        <v>148</v>
      </c>
      <c r="E21" s="7" t="s">
        <v>149</v>
      </c>
      <c r="F21" s="7" t="s">
        <v>141</v>
      </c>
      <c r="G21" s="6" t="s">
        <v>144</v>
      </c>
      <c r="H21" s="19" t="s">
        <v>150</v>
      </c>
      <c r="I21" s="14">
        <v>30357.71</v>
      </c>
    </row>
    <row r="22" spans="1:9" ht="33.75" customHeight="1">
      <c r="A22" s="6" t="s">
        <v>142</v>
      </c>
      <c r="B22" s="7" t="s">
        <v>122</v>
      </c>
      <c r="C22" s="7" t="s">
        <v>147</v>
      </c>
      <c r="D22" s="7" t="s">
        <v>151</v>
      </c>
      <c r="E22" s="7" t="s">
        <v>152</v>
      </c>
      <c r="F22" s="7" t="s">
        <v>143</v>
      </c>
      <c r="G22" s="6" t="s">
        <v>144</v>
      </c>
      <c r="H22" s="19" t="s">
        <v>153</v>
      </c>
      <c r="I22" s="14">
        <v>53712.73</v>
      </c>
    </row>
    <row r="23" spans="1:9" ht="20.25" customHeight="1">
      <c r="A23" s="6" t="s">
        <v>142</v>
      </c>
      <c r="B23" s="7" t="s">
        <v>122</v>
      </c>
      <c r="C23" s="7" t="s">
        <v>147</v>
      </c>
      <c r="D23" s="7" t="s">
        <v>154</v>
      </c>
      <c r="E23" s="7" t="s">
        <v>125</v>
      </c>
      <c r="F23" s="7" t="s">
        <v>143</v>
      </c>
      <c r="G23" s="6" t="s">
        <v>144</v>
      </c>
      <c r="H23" s="19" t="s">
        <v>155</v>
      </c>
      <c r="I23" s="14">
        <v>124.1</v>
      </c>
    </row>
    <row r="24" spans="1:9" ht="55.5" customHeight="1">
      <c r="A24" s="6" t="s">
        <v>142</v>
      </c>
      <c r="B24" s="7" t="s">
        <v>122</v>
      </c>
      <c r="C24" s="7" t="s">
        <v>147</v>
      </c>
      <c r="D24" s="7" t="s">
        <v>156</v>
      </c>
      <c r="E24" s="7" t="s">
        <v>152</v>
      </c>
      <c r="F24" s="7" t="s">
        <v>141</v>
      </c>
      <c r="G24" s="6" t="s">
        <v>144</v>
      </c>
      <c r="H24" s="19" t="s">
        <v>157</v>
      </c>
      <c r="I24" s="14">
        <v>200.64</v>
      </c>
    </row>
    <row r="25" spans="1:9" ht="63">
      <c r="A25" s="6" t="s">
        <v>142</v>
      </c>
      <c r="B25" s="7" t="s">
        <v>122</v>
      </c>
      <c r="C25" s="7" t="s">
        <v>158</v>
      </c>
      <c r="D25" s="7" t="s">
        <v>129</v>
      </c>
      <c r="E25" s="7" t="s">
        <v>134</v>
      </c>
      <c r="F25" s="7" t="s">
        <v>141</v>
      </c>
      <c r="G25" s="6" t="s">
        <v>144</v>
      </c>
      <c r="H25" s="19" t="s">
        <v>159</v>
      </c>
      <c r="I25" s="14">
        <v>9915.97</v>
      </c>
    </row>
    <row r="26" spans="1:9" ht="67.5" customHeight="1">
      <c r="A26" s="6" t="s">
        <v>142</v>
      </c>
      <c r="B26" s="7" t="s">
        <v>122</v>
      </c>
      <c r="C26" s="7" t="s">
        <v>158</v>
      </c>
      <c r="D26" s="7" t="s">
        <v>160</v>
      </c>
      <c r="E26" s="7" t="s">
        <v>134</v>
      </c>
      <c r="F26" s="7" t="s">
        <v>141</v>
      </c>
      <c r="G26" s="6" t="s">
        <v>144</v>
      </c>
      <c r="H26" s="19" t="s">
        <v>161</v>
      </c>
      <c r="I26" s="14">
        <v>2392.42</v>
      </c>
    </row>
    <row r="27" spans="1:9" ht="87" customHeight="1">
      <c r="A27" s="6" t="s">
        <v>142</v>
      </c>
      <c r="B27" s="7" t="s">
        <v>122</v>
      </c>
      <c r="C27" s="7" t="s">
        <v>158</v>
      </c>
      <c r="D27" s="7" t="s">
        <v>162</v>
      </c>
      <c r="E27" s="7" t="s">
        <v>134</v>
      </c>
      <c r="F27" s="7" t="s">
        <v>141</v>
      </c>
      <c r="G27" s="6" t="s">
        <v>144</v>
      </c>
      <c r="H27" s="19" t="s">
        <v>163</v>
      </c>
      <c r="I27" s="14">
        <v>33641.38</v>
      </c>
    </row>
    <row r="28" spans="1:9" ht="38.25" customHeight="1">
      <c r="A28" s="6" t="s">
        <v>142</v>
      </c>
      <c r="B28" s="7" t="s">
        <v>122</v>
      </c>
      <c r="C28" s="7" t="s">
        <v>164</v>
      </c>
      <c r="D28" s="7" t="s">
        <v>129</v>
      </c>
      <c r="E28" s="7" t="s">
        <v>125</v>
      </c>
      <c r="F28" s="7" t="s">
        <v>141</v>
      </c>
      <c r="G28" s="6" t="s">
        <v>144</v>
      </c>
      <c r="H28" s="19" t="s">
        <v>165</v>
      </c>
      <c r="I28" s="14">
        <v>96.19</v>
      </c>
    </row>
    <row r="29" spans="1:9" ht="94.5">
      <c r="A29" s="6" t="s">
        <v>142</v>
      </c>
      <c r="B29" s="7" t="s">
        <v>122</v>
      </c>
      <c r="C29" s="7" t="s">
        <v>166</v>
      </c>
      <c r="D29" s="7" t="s">
        <v>154</v>
      </c>
      <c r="E29" s="7" t="s">
        <v>125</v>
      </c>
      <c r="F29" s="7" t="s">
        <v>143</v>
      </c>
      <c r="G29" s="6" t="s">
        <v>144</v>
      </c>
      <c r="H29" s="19" t="s">
        <v>167</v>
      </c>
      <c r="I29" s="14">
        <v>5063.51</v>
      </c>
    </row>
    <row r="30" spans="1:9" ht="52.5" customHeight="1">
      <c r="A30" s="6" t="s">
        <v>142</v>
      </c>
      <c r="B30" s="7" t="s">
        <v>122</v>
      </c>
      <c r="C30" s="7" t="s">
        <v>168</v>
      </c>
      <c r="D30" s="7" t="s">
        <v>129</v>
      </c>
      <c r="E30" s="7" t="s">
        <v>134</v>
      </c>
      <c r="F30" s="7" t="s">
        <v>143</v>
      </c>
      <c r="G30" s="6" t="s">
        <v>144</v>
      </c>
      <c r="H30" s="19" t="s">
        <v>169</v>
      </c>
      <c r="I30" s="14">
        <v>-0.01</v>
      </c>
    </row>
    <row r="31" spans="1:9" ht="51" customHeight="1">
      <c r="A31" s="6" t="s">
        <v>142</v>
      </c>
      <c r="B31" s="7" t="s">
        <v>122</v>
      </c>
      <c r="C31" s="7" t="s">
        <v>168</v>
      </c>
      <c r="D31" s="7" t="s">
        <v>170</v>
      </c>
      <c r="E31" s="7" t="s">
        <v>134</v>
      </c>
      <c r="F31" s="7" t="s">
        <v>145</v>
      </c>
      <c r="G31" s="6" t="s">
        <v>144</v>
      </c>
      <c r="H31" s="19" t="s">
        <v>171</v>
      </c>
      <c r="I31" s="14">
        <v>14.28</v>
      </c>
    </row>
    <row r="32" spans="1:9" ht="33" customHeight="1">
      <c r="A32" s="6" t="s">
        <v>142</v>
      </c>
      <c r="B32" s="7" t="s">
        <v>122</v>
      </c>
      <c r="C32" s="7" t="s">
        <v>168</v>
      </c>
      <c r="D32" s="7" t="s">
        <v>172</v>
      </c>
      <c r="E32" s="7" t="s">
        <v>152</v>
      </c>
      <c r="F32" s="7" t="s">
        <v>143</v>
      </c>
      <c r="G32" s="6" t="s">
        <v>144</v>
      </c>
      <c r="H32" s="19" t="s">
        <v>173</v>
      </c>
      <c r="I32" s="14">
        <v>-1.05</v>
      </c>
    </row>
    <row r="33" spans="1:9" ht="39.75" customHeight="1">
      <c r="A33" s="6" t="s">
        <v>142</v>
      </c>
      <c r="B33" s="7" t="s">
        <v>122</v>
      </c>
      <c r="C33" s="7" t="s">
        <v>168</v>
      </c>
      <c r="D33" s="7" t="s">
        <v>174</v>
      </c>
      <c r="E33" s="7" t="s">
        <v>134</v>
      </c>
      <c r="F33" s="7" t="s">
        <v>145</v>
      </c>
      <c r="G33" s="6" t="s">
        <v>144</v>
      </c>
      <c r="H33" s="19" t="s">
        <v>175</v>
      </c>
      <c r="I33" s="14">
        <v>8.06</v>
      </c>
    </row>
    <row r="34" spans="1:9" ht="157.5">
      <c r="A34" s="6" t="s">
        <v>142</v>
      </c>
      <c r="B34" s="7" t="s">
        <v>122</v>
      </c>
      <c r="C34" s="7" t="s">
        <v>131</v>
      </c>
      <c r="D34" s="7" t="s">
        <v>154</v>
      </c>
      <c r="E34" s="7" t="s">
        <v>125</v>
      </c>
      <c r="F34" s="7" t="s">
        <v>126</v>
      </c>
      <c r="G34" s="6" t="s">
        <v>132</v>
      </c>
      <c r="H34" s="19" t="s">
        <v>176</v>
      </c>
      <c r="I34" s="14">
        <v>210.82</v>
      </c>
    </row>
    <row r="35" spans="1:9" ht="92.25" customHeight="1">
      <c r="A35" s="6" t="s">
        <v>142</v>
      </c>
      <c r="B35" s="7" t="s">
        <v>122</v>
      </c>
      <c r="C35" s="7" t="s">
        <v>131</v>
      </c>
      <c r="D35" s="7" t="s">
        <v>177</v>
      </c>
      <c r="E35" s="7" t="s">
        <v>125</v>
      </c>
      <c r="F35" s="7" t="s">
        <v>126</v>
      </c>
      <c r="G35" s="6" t="s">
        <v>132</v>
      </c>
      <c r="H35" s="19" t="s">
        <v>178</v>
      </c>
      <c r="I35" s="14">
        <v>25.42</v>
      </c>
    </row>
    <row r="36" spans="1:9" ht="102" customHeight="1">
      <c r="A36" s="6" t="s">
        <v>142</v>
      </c>
      <c r="B36" s="7" t="s">
        <v>122</v>
      </c>
      <c r="C36" s="7" t="s">
        <v>131</v>
      </c>
      <c r="D36" s="7" t="s">
        <v>179</v>
      </c>
      <c r="E36" s="7" t="s">
        <v>125</v>
      </c>
      <c r="F36" s="7" t="s">
        <v>126</v>
      </c>
      <c r="G36" s="6" t="s">
        <v>132</v>
      </c>
      <c r="H36" s="19" t="s">
        <v>180</v>
      </c>
      <c r="I36" s="14">
        <v>188.2</v>
      </c>
    </row>
    <row r="37" spans="1:9" ht="51" customHeight="1">
      <c r="A37" s="6" t="s">
        <v>142</v>
      </c>
      <c r="B37" s="7" t="s">
        <v>122</v>
      </c>
      <c r="C37" s="7" t="s">
        <v>131</v>
      </c>
      <c r="D37" s="7" t="s">
        <v>136</v>
      </c>
      <c r="E37" s="7" t="s">
        <v>134</v>
      </c>
      <c r="F37" s="7" t="s">
        <v>126</v>
      </c>
      <c r="G37" s="6" t="s">
        <v>132</v>
      </c>
      <c r="H37" s="19" t="s">
        <v>137</v>
      </c>
      <c r="I37" s="14">
        <v>10</v>
      </c>
    </row>
    <row r="38" spans="1:9" ht="47.25">
      <c r="A38" s="6" t="s">
        <v>181</v>
      </c>
      <c r="B38" s="7"/>
      <c r="C38" s="7"/>
      <c r="D38" s="7"/>
      <c r="E38" s="7"/>
      <c r="F38" s="7"/>
      <c r="G38" s="6"/>
      <c r="H38" s="26" t="s">
        <v>331</v>
      </c>
      <c r="I38" s="14">
        <f>SUM(I39:I41)</f>
        <v>3476.9900000000002</v>
      </c>
    </row>
    <row r="39" spans="1:9" ht="41.25" customHeight="1">
      <c r="A39" s="6" t="s">
        <v>181</v>
      </c>
      <c r="B39" s="7" t="s">
        <v>122</v>
      </c>
      <c r="C39" s="7" t="s">
        <v>131</v>
      </c>
      <c r="D39" s="7" t="s">
        <v>182</v>
      </c>
      <c r="E39" s="7" t="s">
        <v>125</v>
      </c>
      <c r="F39" s="7" t="s">
        <v>126</v>
      </c>
      <c r="G39" s="6" t="s">
        <v>132</v>
      </c>
      <c r="H39" s="19" t="s">
        <v>183</v>
      </c>
      <c r="I39" s="14">
        <v>1542.3</v>
      </c>
    </row>
    <row r="40" spans="1:9" ht="99" customHeight="1">
      <c r="A40" s="6" t="s">
        <v>181</v>
      </c>
      <c r="B40" s="7" t="s">
        <v>122</v>
      </c>
      <c r="C40" s="7" t="s">
        <v>131</v>
      </c>
      <c r="D40" s="7" t="s">
        <v>184</v>
      </c>
      <c r="E40" s="7" t="s">
        <v>125</v>
      </c>
      <c r="F40" s="7" t="s">
        <v>126</v>
      </c>
      <c r="G40" s="6" t="s">
        <v>132</v>
      </c>
      <c r="H40" s="19" t="s">
        <v>185</v>
      </c>
      <c r="I40" s="14">
        <v>917.08</v>
      </c>
    </row>
    <row r="41" spans="1:9" ht="68.25" customHeight="1">
      <c r="A41" s="6" t="s">
        <v>181</v>
      </c>
      <c r="B41" s="7" t="s">
        <v>122</v>
      </c>
      <c r="C41" s="7" t="s">
        <v>131</v>
      </c>
      <c r="D41" s="7" t="s">
        <v>136</v>
      </c>
      <c r="E41" s="7" t="s">
        <v>134</v>
      </c>
      <c r="F41" s="7" t="s">
        <v>126</v>
      </c>
      <c r="G41" s="6" t="s">
        <v>132</v>
      </c>
      <c r="H41" s="19" t="s">
        <v>137</v>
      </c>
      <c r="I41" s="14">
        <v>1017.61</v>
      </c>
    </row>
    <row r="42" spans="1:9" ht="28.5" customHeight="1">
      <c r="A42" s="6" t="s">
        <v>186</v>
      </c>
      <c r="B42" s="7"/>
      <c r="C42" s="7"/>
      <c r="D42" s="7"/>
      <c r="E42" s="7"/>
      <c r="F42" s="7"/>
      <c r="G42" s="6"/>
      <c r="H42" s="26" t="s">
        <v>55</v>
      </c>
      <c r="I42" s="14">
        <f>I43+I44</f>
        <v>381.79</v>
      </c>
    </row>
    <row r="43" spans="1:9" ht="88.5" customHeight="1">
      <c r="A43" s="6" t="s">
        <v>186</v>
      </c>
      <c r="B43" s="7" t="s">
        <v>122</v>
      </c>
      <c r="C43" s="7" t="s">
        <v>131</v>
      </c>
      <c r="D43" s="7" t="s">
        <v>184</v>
      </c>
      <c r="E43" s="7" t="s">
        <v>125</v>
      </c>
      <c r="F43" s="7" t="s">
        <v>126</v>
      </c>
      <c r="G43" s="6" t="s">
        <v>132</v>
      </c>
      <c r="H43" s="19" t="s">
        <v>185</v>
      </c>
      <c r="I43" s="14">
        <v>4.6</v>
      </c>
    </row>
    <row r="44" spans="1:9" ht="53.25" customHeight="1">
      <c r="A44" s="6" t="s">
        <v>186</v>
      </c>
      <c r="B44" s="7" t="s">
        <v>122</v>
      </c>
      <c r="C44" s="7" t="s">
        <v>131</v>
      </c>
      <c r="D44" s="7" t="s">
        <v>136</v>
      </c>
      <c r="E44" s="7" t="s">
        <v>134</v>
      </c>
      <c r="F44" s="7" t="s">
        <v>126</v>
      </c>
      <c r="G44" s="6" t="s">
        <v>132</v>
      </c>
      <c r="H44" s="19" t="s">
        <v>137</v>
      </c>
      <c r="I44" s="14">
        <v>377.19</v>
      </c>
    </row>
    <row r="45" spans="1:9" ht="48" customHeight="1">
      <c r="A45" s="6" t="s">
        <v>187</v>
      </c>
      <c r="B45" s="7"/>
      <c r="C45" s="7"/>
      <c r="D45" s="7"/>
      <c r="E45" s="7"/>
      <c r="F45" s="7"/>
      <c r="G45" s="6"/>
      <c r="H45" s="26" t="s">
        <v>330</v>
      </c>
      <c r="I45" s="14">
        <f>I46</f>
        <v>50.82</v>
      </c>
    </row>
    <row r="46" spans="1:9" ht="39" customHeight="1">
      <c r="A46" s="6" t="s">
        <v>187</v>
      </c>
      <c r="B46" s="7" t="s">
        <v>122</v>
      </c>
      <c r="C46" s="7" t="s">
        <v>131</v>
      </c>
      <c r="D46" s="7" t="s">
        <v>139</v>
      </c>
      <c r="E46" s="7" t="s">
        <v>125</v>
      </c>
      <c r="F46" s="7" t="s">
        <v>126</v>
      </c>
      <c r="G46" s="6" t="s">
        <v>132</v>
      </c>
      <c r="H46" s="19" t="s">
        <v>140</v>
      </c>
      <c r="I46" s="14">
        <v>50.82</v>
      </c>
    </row>
    <row r="47" spans="1:9" ht="24" customHeight="1">
      <c r="A47" s="6" t="s">
        <v>188</v>
      </c>
      <c r="B47" s="7"/>
      <c r="C47" s="7"/>
      <c r="D47" s="7"/>
      <c r="E47" s="7"/>
      <c r="F47" s="7"/>
      <c r="G47" s="6"/>
      <c r="H47" s="26" t="s">
        <v>56</v>
      </c>
      <c r="I47" s="14">
        <f>I48</f>
        <v>266.21</v>
      </c>
    </row>
    <row r="48" spans="1:9" ht="79.5" customHeight="1">
      <c r="A48" s="6" t="s">
        <v>188</v>
      </c>
      <c r="B48" s="7" t="s">
        <v>122</v>
      </c>
      <c r="C48" s="7" t="s">
        <v>131</v>
      </c>
      <c r="D48" s="7" t="s">
        <v>189</v>
      </c>
      <c r="E48" s="7" t="s">
        <v>125</v>
      </c>
      <c r="F48" s="7" t="s">
        <v>126</v>
      </c>
      <c r="G48" s="6" t="s">
        <v>132</v>
      </c>
      <c r="H48" s="19" t="s">
        <v>190</v>
      </c>
      <c r="I48" s="14">
        <v>266.21</v>
      </c>
    </row>
    <row r="49" spans="1:9" ht="23.25" customHeight="1">
      <c r="A49" s="6" t="s">
        <v>118</v>
      </c>
      <c r="B49" s="7"/>
      <c r="C49" s="7"/>
      <c r="D49" s="7"/>
      <c r="E49" s="7"/>
      <c r="F49" s="7"/>
      <c r="G49" s="6"/>
      <c r="H49" s="26" t="s">
        <v>67</v>
      </c>
      <c r="I49" s="14">
        <v>5</v>
      </c>
    </row>
    <row r="50" spans="1:9" ht="51.75" customHeight="1">
      <c r="A50" s="6" t="s">
        <v>118</v>
      </c>
      <c r="B50" s="7" t="s">
        <v>122</v>
      </c>
      <c r="C50" s="7" t="s">
        <v>131</v>
      </c>
      <c r="D50" s="7" t="s">
        <v>136</v>
      </c>
      <c r="E50" s="7" t="s">
        <v>134</v>
      </c>
      <c r="F50" s="7" t="s">
        <v>126</v>
      </c>
      <c r="G50" s="6" t="s">
        <v>132</v>
      </c>
      <c r="H50" s="19" t="s">
        <v>137</v>
      </c>
      <c r="I50" s="14">
        <v>5</v>
      </c>
    </row>
    <row r="51" spans="1:9" ht="36" customHeight="1">
      <c r="A51" s="6" t="s">
        <v>191</v>
      </c>
      <c r="B51" s="7"/>
      <c r="C51" s="7"/>
      <c r="D51" s="7"/>
      <c r="E51" s="7"/>
      <c r="F51" s="7"/>
      <c r="G51" s="6"/>
      <c r="H51" s="26" t="s">
        <v>332</v>
      </c>
      <c r="I51" s="14">
        <v>238</v>
      </c>
    </row>
    <row r="52" spans="1:9" ht="63.75" customHeight="1">
      <c r="A52" s="6" t="s">
        <v>191</v>
      </c>
      <c r="B52" s="7" t="s">
        <v>122</v>
      </c>
      <c r="C52" s="7" t="s">
        <v>131</v>
      </c>
      <c r="D52" s="7" t="s">
        <v>136</v>
      </c>
      <c r="E52" s="7" t="s">
        <v>134</v>
      </c>
      <c r="F52" s="7" t="s">
        <v>141</v>
      </c>
      <c r="G52" s="6" t="s">
        <v>132</v>
      </c>
      <c r="H52" s="19" t="s">
        <v>137</v>
      </c>
      <c r="I52" s="14">
        <v>238</v>
      </c>
    </row>
    <row r="53" spans="1:9" ht="24.75" customHeight="1">
      <c r="A53" s="6" t="s">
        <v>192</v>
      </c>
      <c r="B53" s="7"/>
      <c r="C53" s="7"/>
      <c r="D53" s="7"/>
      <c r="E53" s="7"/>
      <c r="F53" s="7"/>
      <c r="G53" s="6"/>
      <c r="H53" s="26" t="s">
        <v>68</v>
      </c>
      <c r="I53" s="14">
        <v>54.5</v>
      </c>
    </row>
    <row r="54" spans="1:9" ht="53.25" customHeight="1">
      <c r="A54" s="6" t="s">
        <v>192</v>
      </c>
      <c r="B54" s="7" t="s">
        <v>122</v>
      </c>
      <c r="C54" s="7" t="s">
        <v>131</v>
      </c>
      <c r="D54" s="7" t="s">
        <v>136</v>
      </c>
      <c r="E54" s="7" t="s">
        <v>134</v>
      </c>
      <c r="F54" s="7" t="s">
        <v>141</v>
      </c>
      <c r="G54" s="6" t="s">
        <v>132</v>
      </c>
      <c r="H54" s="19" t="s">
        <v>193</v>
      </c>
      <c r="I54" s="14">
        <v>54.5</v>
      </c>
    </row>
    <row r="55" spans="1:9" ht="36" customHeight="1">
      <c r="A55" s="6" t="s">
        <v>194</v>
      </c>
      <c r="B55" s="7"/>
      <c r="C55" s="7"/>
      <c r="D55" s="7"/>
      <c r="E55" s="7"/>
      <c r="F55" s="7"/>
      <c r="G55" s="6"/>
      <c r="H55" s="26" t="s">
        <v>333</v>
      </c>
      <c r="I55" s="14">
        <v>40</v>
      </c>
    </row>
    <row r="56" spans="1:9" ht="53.25" customHeight="1">
      <c r="A56" s="6" t="s">
        <v>194</v>
      </c>
      <c r="B56" s="7" t="s">
        <v>122</v>
      </c>
      <c r="C56" s="7" t="s">
        <v>131</v>
      </c>
      <c r="D56" s="7" t="s">
        <v>136</v>
      </c>
      <c r="E56" s="7" t="s">
        <v>134</v>
      </c>
      <c r="F56" s="7" t="s">
        <v>141</v>
      </c>
      <c r="G56" s="6" t="s">
        <v>132</v>
      </c>
      <c r="H56" s="19" t="s">
        <v>193</v>
      </c>
      <c r="I56" s="14">
        <v>40</v>
      </c>
    </row>
    <row r="57" spans="1:9" ht="36" customHeight="1">
      <c r="A57" s="6" t="s">
        <v>119</v>
      </c>
      <c r="B57" s="7"/>
      <c r="C57" s="7"/>
      <c r="D57" s="7"/>
      <c r="E57" s="7"/>
      <c r="F57" s="7"/>
      <c r="G57" s="6"/>
      <c r="H57" s="26" t="s">
        <v>69</v>
      </c>
      <c r="I57" s="14">
        <v>7.2</v>
      </c>
    </row>
    <row r="58" spans="1:9" ht="53.25" customHeight="1">
      <c r="A58" s="6" t="s">
        <v>119</v>
      </c>
      <c r="B58" s="7" t="s">
        <v>122</v>
      </c>
      <c r="C58" s="7" t="s">
        <v>131</v>
      </c>
      <c r="D58" s="7" t="s">
        <v>136</v>
      </c>
      <c r="E58" s="7" t="s">
        <v>134</v>
      </c>
      <c r="F58" s="7" t="s">
        <v>141</v>
      </c>
      <c r="G58" s="6" t="s">
        <v>132</v>
      </c>
      <c r="H58" s="20" t="s">
        <v>193</v>
      </c>
      <c r="I58" s="14">
        <v>7.2</v>
      </c>
    </row>
    <row r="59" spans="1:9" ht="23.25" customHeight="1">
      <c r="A59" s="6" t="s">
        <v>196</v>
      </c>
      <c r="B59" s="7"/>
      <c r="C59" s="7"/>
      <c r="D59" s="7"/>
      <c r="E59" s="7"/>
      <c r="F59" s="7"/>
      <c r="G59" s="6"/>
      <c r="H59" s="26" t="s">
        <v>57</v>
      </c>
      <c r="I59" s="14">
        <f>I60+I61</f>
        <v>19.3</v>
      </c>
    </row>
    <row r="60" spans="1:9" ht="54" customHeight="1">
      <c r="A60" s="6" t="s">
        <v>196</v>
      </c>
      <c r="B60" s="7" t="s">
        <v>122</v>
      </c>
      <c r="C60" s="7" t="s">
        <v>195</v>
      </c>
      <c r="D60" s="7" t="s">
        <v>197</v>
      </c>
      <c r="E60" s="7" t="s">
        <v>134</v>
      </c>
      <c r="F60" s="7" t="s">
        <v>198</v>
      </c>
      <c r="G60" s="6" t="s">
        <v>199</v>
      </c>
      <c r="H60" s="19" t="s">
        <v>200</v>
      </c>
      <c r="I60" s="14">
        <v>18.36</v>
      </c>
    </row>
    <row r="61" spans="1:9" ht="54.75" customHeight="1">
      <c r="A61" s="6" t="s">
        <v>196</v>
      </c>
      <c r="B61" s="7" t="s">
        <v>122</v>
      </c>
      <c r="C61" s="7" t="s">
        <v>131</v>
      </c>
      <c r="D61" s="7" t="s">
        <v>136</v>
      </c>
      <c r="E61" s="7" t="s">
        <v>134</v>
      </c>
      <c r="F61" s="7" t="s">
        <v>141</v>
      </c>
      <c r="G61" s="6" t="s">
        <v>132</v>
      </c>
      <c r="H61" s="19" t="s">
        <v>193</v>
      </c>
      <c r="I61" s="14">
        <v>0.94</v>
      </c>
    </row>
    <row r="62" spans="1:9" ht="15.75">
      <c r="A62" s="6" t="s">
        <v>201</v>
      </c>
      <c r="B62" s="7"/>
      <c r="C62" s="7"/>
      <c r="D62" s="7"/>
      <c r="E62" s="7"/>
      <c r="F62" s="7"/>
      <c r="G62" s="6"/>
      <c r="H62" s="26" t="s">
        <v>58</v>
      </c>
      <c r="I62" s="14">
        <f>SUM(I63:I81)</f>
        <v>65489.219999999994</v>
      </c>
    </row>
    <row r="63" spans="1:9" ht="68.25" customHeight="1">
      <c r="A63" s="6" t="s">
        <v>201</v>
      </c>
      <c r="B63" s="7" t="s">
        <v>122</v>
      </c>
      <c r="C63" s="7" t="s">
        <v>195</v>
      </c>
      <c r="D63" s="7" t="s">
        <v>197</v>
      </c>
      <c r="E63" s="7" t="s">
        <v>134</v>
      </c>
      <c r="F63" s="7" t="s">
        <v>198</v>
      </c>
      <c r="G63" s="6" t="s">
        <v>199</v>
      </c>
      <c r="H63" s="19" t="s">
        <v>200</v>
      </c>
      <c r="I63" s="14">
        <v>65.73</v>
      </c>
    </row>
    <row r="64" spans="1:9" ht="102" customHeight="1">
      <c r="A64" s="6" t="s">
        <v>201</v>
      </c>
      <c r="B64" s="7" t="s">
        <v>122</v>
      </c>
      <c r="C64" s="7" t="s">
        <v>131</v>
      </c>
      <c r="D64" s="7" t="s">
        <v>202</v>
      </c>
      <c r="E64" s="7" t="s">
        <v>134</v>
      </c>
      <c r="F64" s="7" t="s">
        <v>141</v>
      </c>
      <c r="G64" s="6" t="s">
        <v>132</v>
      </c>
      <c r="H64" s="19" t="s">
        <v>203</v>
      </c>
      <c r="I64" s="14">
        <v>6.63</v>
      </c>
    </row>
    <row r="65" spans="1:9" ht="63">
      <c r="A65" s="6" t="s">
        <v>201</v>
      </c>
      <c r="B65" s="7" t="s">
        <v>122</v>
      </c>
      <c r="C65" s="7" t="s">
        <v>131</v>
      </c>
      <c r="D65" s="7" t="s">
        <v>204</v>
      </c>
      <c r="E65" s="7" t="s">
        <v>152</v>
      </c>
      <c r="F65" s="7" t="s">
        <v>141</v>
      </c>
      <c r="G65" s="6" t="s">
        <v>132</v>
      </c>
      <c r="H65" s="19" t="s">
        <v>205</v>
      </c>
      <c r="I65" s="14">
        <v>132.86</v>
      </c>
    </row>
    <row r="66" spans="1:9" ht="81.75" customHeight="1">
      <c r="A66" s="6" t="s">
        <v>201</v>
      </c>
      <c r="B66" s="7" t="s">
        <v>122</v>
      </c>
      <c r="C66" s="7" t="s">
        <v>131</v>
      </c>
      <c r="D66" s="7" t="s">
        <v>136</v>
      </c>
      <c r="E66" s="7" t="s">
        <v>134</v>
      </c>
      <c r="F66" s="7" t="s">
        <v>141</v>
      </c>
      <c r="G66" s="6" t="s">
        <v>132</v>
      </c>
      <c r="H66" s="19" t="s">
        <v>206</v>
      </c>
      <c r="I66" s="14">
        <v>180.52</v>
      </c>
    </row>
    <row r="67" spans="1:9" ht="80.25" customHeight="1">
      <c r="A67" s="6" t="s">
        <v>201</v>
      </c>
      <c r="B67" s="7" t="s">
        <v>210</v>
      </c>
      <c r="C67" s="7" t="s">
        <v>152</v>
      </c>
      <c r="D67" s="7" t="s">
        <v>211</v>
      </c>
      <c r="E67" s="7" t="s">
        <v>134</v>
      </c>
      <c r="F67" s="7" t="s">
        <v>141</v>
      </c>
      <c r="G67" s="6" t="s">
        <v>212</v>
      </c>
      <c r="H67" s="19" t="s">
        <v>213</v>
      </c>
      <c r="I67" s="14">
        <v>31068.56</v>
      </c>
    </row>
    <row r="68" spans="1:9" ht="82.5" customHeight="1">
      <c r="A68" s="6" t="s">
        <v>201</v>
      </c>
      <c r="B68" s="7" t="s">
        <v>210</v>
      </c>
      <c r="C68" s="7" t="s">
        <v>152</v>
      </c>
      <c r="D68" s="7" t="s">
        <v>211</v>
      </c>
      <c r="E68" s="7" t="s">
        <v>134</v>
      </c>
      <c r="F68" s="7" t="s">
        <v>141</v>
      </c>
      <c r="G68" s="6" t="s">
        <v>212</v>
      </c>
      <c r="H68" s="19" t="s">
        <v>213</v>
      </c>
      <c r="I68" s="14">
        <v>1659.44</v>
      </c>
    </row>
    <row r="69" spans="1:9" ht="100.5" customHeight="1">
      <c r="A69" s="6" t="s">
        <v>201</v>
      </c>
      <c r="B69" s="7" t="s">
        <v>210</v>
      </c>
      <c r="C69" s="7" t="s">
        <v>152</v>
      </c>
      <c r="D69" s="7" t="s">
        <v>214</v>
      </c>
      <c r="E69" s="7" t="s">
        <v>134</v>
      </c>
      <c r="F69" s="7" t="s">
        <v>215</v>
      </c>
      <c r="G69" s="6" t="s">
        <v>212</v>
      </c>
      <c r="H69" s="19" t="s">
        <v>216</v>
      </c>
      <c r="I69" s="14">
        <v>67</v>
      </c>
    </row>
    <row r="70" spans="1:9" ht="83.25" customHeight="1">
      <c r="A70" s="6" t="s">
        <v>201</v>
      </c>
      <c r="B70" s="7" t="s">
        <v>210</v>
      </c>
      <c r="C70" s="7" t="s">
        <v>152</v>
      </c>
      <c r="D70" s="7" t="s">
        <v>217</v>
      </c>
      <c r="E70" s="7" t="s">
        <v>134</v>
      </c>
      <c r="F70" s="7" t="s">
        <v>141</v>
      </c>
      <c r="G70" s="6" t="s">
        <v>212</v>
      </c>
      <c r="H70" s="19" t="s">
        <v>218</v>
      </c>
      <c r="I70" s="14">
        <v>9.5</v>
      </c>
    </row>
    <row r="71" spans="1:9" ht="82.5" customHeight="1">
      <c r="A71" s="6" t="s">
        <v>201</v>
      </c>
      <c r="B71" s="7" t="s">
        <v>210</v>
      </c>
      <c r="C71" s="7" t="s">
        <v>152</v>
      </c>
      <c r="D71" s="7" t="s">
        <v>219</v>
      </c>
      <c r="E71" s="7" t="s">
        <v>134</v>
      </c>
      <c r="F71" s="7" t="s">
        <v>220</v>
      </c>
      <c r="G71" s="6" t="s">
        <v>212</v>
      </c>
      <c r="H71" s="19" t="s">
        <v>73</v>
      </c>
      <c r="I71" s="14">
        <v>1255</v>
      </c>
    </row>
    <row r="72" spans="1:9" ht="91.5" customHeight="1">
      <c r="A72" s="6" t="s">
        <v>201</v>
      </c>
      <c r="B72" s="7" t="s">
        <v>210</v>
      </c>
      <c r="C72" s="7" t="s">
        <v>152</v>
      </c>
      <c r="D72" s="7" t="s">
        <v>219</v>
      </c>
      <c r="E72" s="7" t="s">
        <v>134</v>
      </c>
      <c r="F72" s="7" t="s">
        <v>221</v>
      </c>
      <c r="G72" s="6" t="s">
        <v>212</v>
      </c>
      <c r="H72" s="19" t="s">
        <v>222</v>
      </c>
      <c r="I72" s="14">
        <v>21</v>
      </c>
    </row>
    <row r="73" spans="1:9" ht="96" customHeight="1">
      <c r="A73" s="6" t="s">
        <v>201</v>
      </c>
      <c r="B73" s="7" t="s">
        <v>210</v>
      </c>
      <c r="C73" s="7" t="s">
        <v>152</v>
      </c>
      <c r="D73" s="7" t="s">
        <v>219</v>
      </c>
      <c r="E73" s="7" t="s">
        <v>134</v>
      </c>
      <c r="F73" s="7" t="s">
        <v>223</v>
      </c>
      <c r="G73" s="6" t="s">
        <v>212</v>
      </c>
      <c r="H73" s="19" t="s">
        <v>74</v>
      </c>
      <c r="I73" s="14">
        <v>82</v>
      </c>
    </row>
    <row r="74" spans="1:9" ht="101.25" customHeight="1">
      <c r="A74" s="6" t="s">
        <v>201</v>
      </c>
      <c r="B74" s="7" t="s">
        <v>210</v>
      </c>
      <c r="C74" s="7" t="s">
        <v>152</v>
      </c>
      <c r="D74" s="7" t="s">
        <v>219</v>
      </c>
      <c r="E74" s="7" t="s">
        <v>134</v>
      </c>
      <c r="F74" s="7" t="s">
        <v>224</v>
      </c>
      <c r="G74" s="6" t="s">
        <v>212</v>
      </c>
      <c r="H74" s="19" t="s">
        <v>75</v>
      </c>
      <c r="I74" s="14">
        <v>304</v>
      </c>
    </row>
    <row r="75" spans="1:9" ht="112.5" customHeight="1">
      <c r="A75" s="6" t="s">
        <v>201</v>
      </c>
      <c r="B75" s="7" t="s">
        <v>210</v>
      </c>
      <c r="C75" s="7" t="s">
        <v>152</v>
      </c>
      <c r="D75" s="7" t="s">
        <v>219</v>
      </c>
      <c r="E75" s="7" t="s">
        <v>134</v>
      </c>
      <c r="F75" s="7" t="s">
        <v>225</v>
      </c>
      <c r="G75" s="6" t="s">
        <v>212</v>
      </c>
      <c r="H75" s="19" t="s">
        <v>226</v>
      </c>
      <c r="I75" s="14">
        <v>2.1</v>
      </c>
    </row>
    <row r="76" spans="1:9" ht="97.5" customHeight="1">
      <c r="A76" s="6" t="s">
        <v>201</v>
      </c>
      <c r="B76" s="7" t="s">
        <v>210</v>
      </c>
      <c r="C76" s="7" t="s">
        <v>152</v>
      </c>
      <c r="D76" s="7" t="s">
        <v>219</v>
      </c>
      <c r="E76" s="7" t="s">
        <v>134</v>
      </c>
      <c r="F76" s="7" t="s">
        <v>227</v>
      </c>
      <c r="G76" s="6" t="s">
        <v>212</v>
      </c>
      <c r="H76" s="19" t="s">
        <v>229</v>
      </c>
      <c r="I76" s="14">
        <v>561.5</v>
      </c>
    </row>
    <row r="77" spans="1:9" ht="144.75" customHeight="1">
      <c r="A77" s="6" t="s">
        <v>201</v>
      </c>
      <c r="B77" s="7" t="s">
        <v>210</v>
      </c>
      <c r="C77" s="7" t="s">
        <v>152</v>
      </c>
      <c r="D77" s="7" t="s">
        <v>219</v>
      </c>
      <c r="E77" s="7" t="s">
        <v>134</v>
      </c>
      <c r="F77" s="7" t="s">
        <v>230</v>
      </c>
      <c r="G77" s="6" t="s">
        <v>212</v>
      </c>
      <c r="H77" s="19" t="s">
        <v>231</v>
      </c>
      <c r="I77" s="14">
        <v>10000</v>
      </c>
    </row>
    <row r="78" spans="1:9" ht="141.75">
      <c r="A78" s="6" t="s">
        <v>201</v>
      </c>
      <c r="B78" s="7" t="s">
        <v>210</v>
      </c>
      <c r="C78" s="7" t="s">
        <v>152</v>
      </c>
      <c r="D78" s="7" t="s">
        <v>232</v>
      </c>
      <c r="E78" s="7" t="s">
        <v>134</v>
      </c>
      <c r="F78" s="7" t="s">
        <v>141</v>
      </c>
      <c r="G78" s="6" t="s">
        <v>212</v>
      </c>
      <c r="H78" s="19" t="s">
        <v>233</v>
      </c>
      <c r="I78" s="14">
        <v>28231.8</v>
      </c>
    </row>
    <row r="79" spans="1:9" ht="204.75">
      <c r="A79" s="6" t="s">
        <v>201</v>
      </c>
      <c r="B79" s="7" t="s">
        <v>210</v>
      </c>
      <c r="C79" s="7" t="s">
        <v>152</v>
      </c>
      <c r="D79" s="7" t="s">
        <v>234</v>
      </c>
      <c r="E79" s="7" t="s">
        <v>134</v>
      </c>
      <c r="F79" s="7" t="s">
        <v>235</v>
      </c>
      <c r="G79" s="6" t="s">
        <v>212</v>
      </c>
      <c r="H79" s="19" t="s">
        <v>236</v>
      </c>
      <c r="I79" s="14">
        <v>1430.2</v>
      </c>
    </row>
    <row r="80" spans="1:9" ht="47.25">
      <c r="A80" s="6" t="s">
        <v>201</v>
      </c>
      <c r="B80" s="7" t="s">
        <v>210</v>
      </c>
      <c r="C80" s="7" t="s">
        <v>152</v>
      </c>
      <c r="D80" s="7" t="s">
        <v>234</v>
      </c>
      <c r="E80" s="7" t="s">
        <v>134</v>
      </c>
      <c r="F80" s="7" t="s">
        <v>237</v>
      </c>
      <c r="G80" s="6" t="s">
        <v>212</v>
      </c>
      <c r="H80" s="19" t="s">
        <v>238</v>
      </c>
      <c r="I80" s="14">
        <v>159.14</v>
      </c>
    </row>
    <row r="81" spans="1:9" ht="63">
      <c r="A81" s="6" t="s">
        <v>201</v>
      </c>
      <c r="B81" s="7" t="s">
        <v>210</v>
      </c>
      <c r="C81" s="7" t="s">
        <v>239</v>
      </c>
      <c r="D81" s="7" t="s">
        <v>240</v>
      </c>
      <c r="E81" s="7" t="s">
        <v>134</v>
      </c>
      <c r="F81" s="7" t="s">
        <v>141</v>
      </c>
      <c r="G81" s="6" t="s">
        <v>212</v>
      </c>
      <c r="H81" s="19" t="s">
        <v>241</v>
      </c>
      <c r="I81" s="14">
        <v>-9747.76</v>
      </c>
    </row>
    <row r="82" spans="1:9" ht="31.5">
      <c r="A82" s="6" t="s">
        <v>242</v>
      </c>
      <c r="B82" s="7"/>
      <c r="C82" s="7"/>
      <c r="D82" s="7"/>
      <c r="E82" s="7"/>
      <c r="F82" s="7"/>
      <c r="G82" s="6"/>
      <c r="H82" s="26" t="s">
        <v>59</v>
      </c>
      <c r="I82" s="14">
        <f>SUM(I83:I87)</f>
        <v>1128236.6199999999</v>
      </c>
    </row>
    <row r="83" spans="1:9" ht="47.25">
      <c r="A83" s="6" t="s">
        <v>242</v>
      </c>
      <c r="B83" s="7" t="s">
        <v>122</v>
      </c>
      <c r="C83" s="7" t="s">
        <v>195</v>
      </c>
      <c r="D83" s="7" t="s">
        <v>197</v>
      </c>
      <c r="E83" s="7" t="s">
        <v>134</v>
      </c>
      <c r="F83" s="7" t="s">
        <v>198</v>
      </c>
      <c r="G83" s="6" t="s">
        <v>199</v>
      </c>
      <c r="H83" s="19" t="s">
        <v>200</v>
      </c>
      <c r="I83" s="14">
        <v>30.02</v>
      </c>
    </row>
    <row r="84" spans="1:9" ht="31.5">
      <c r="A84" s="6" t="s">
        <v>242</v>
      </c>
      <c r="B84" s="7" t="s">
        <v>210</v>
      </c>
      <c r="C84" s="7" t="s">
        <v>152</v>
      </c>
      <c r="D84" s="7" t="s">
        <v>243</v>
      </c>
      <c r="E84" s="7" t="s">
        <v>134</v>
      </c>
      <c r="F84" s="7" t="s">
        <v>141</v>
      </c>
      <c r="G84" s="6" t="s">
        <v>212</v>
      </c>
      <c r="H84" s="19" t="s">
        <v>244</v>
      </c>
      <c r="I84" s="14">
        <v>187763</v>
      </c>
    </row>
    <row r="85" spans="1:9" ht="52.5" customHeight="1">
      <c r="A85" s="6" t="s">
        <v>242</v>
      </c>
      <c r="B85" s="7" t="s">
        <v>210</v>
      </c>
      <c r="C85" s="7" t="s">
        <v>152</v>
      </c>
      <c r="D85" s="7" t="s">
        <v>245</v>
      </c>
      <c r="E85" s="7" t="s">
        <v>134</v>
      </c>
      <c r="F85" s="7" t="s">
        <v>141</v>
      </c>
      <c r="G85" s="6" t="s">
        <v>212</v>
      </c>
      <c r="H85" s="19" t="s">
        <v>246</v>
      </c>
      <c r="I85" s="14">
        <v>14099.2</v>
      </c>
    </row>
    <row r="86" spans="1:9" ht="39.75" customHeight="1">
      <c r="A86" s="6" t="s">
        <v>242</v>
      </c>
      <c r="B86" s="7" t="s">
        <v>210</v>
      </c>
      <c r="C86" s="7" t="s">
        <v>152</v>
      </c>
      <c r="D86" s="7" t="s">
        <v>247</v>
      </c>
      <c r="E86" s="7" t="s">
        <v>134</v>
      </c>
      <c r="F86" s="7" t="s">
        <v>141</v>
      </c>
      <c r="G86" s="6" t="s">
        <v>212</v>
      </c>
      <c r="H86" s="19" t="s">
        <v>248</v>
      </c>
      <c r="I86" s="14">
        <v>924888</v>
      </c>
    </row>
    <row r="87" spans="1:9" ht="47.25">
      <c r="A87" s="6" t="s">
        <v>242</v>
      </c>
      <c r="B87" s="7" t="s">
        <v>210</v>
      </c>
      <c r="C87" s="7" t="s">
        <v>152</v>
      </c>
      <c r="D87" s="7" t="s">
        <v>249</v>
      </c>
      <c r="E87" s="7" t="s">
        <v>134</v>
      </c>
      <c r="F87" s="7" t="s">
        <v>141</v>
      </c>
      <c r="G87" s="6" t="s">
        <v>212</v>
      </c>
      <c r="H87" s="19" t="s">
        <v>250</v>
      </c>
      <c r="I87" s="14">
        <v>1456.4</v>
      </c>
    </row>
    <row r="88" spans="1:9" ht="31.5">
      <c r="A88" s="6" t="s">
        <v>251</v>
      </c>
      <c r="B88" s="7"/>
      <c r="C88" s="7"/>
      <c r="D88" s="7"/>
      <c r="E88" s="7"/>
      <c r="F88" s="7"/>
      <c r="G88" s="6"/>
      <c r="H88" s="28" t="s">
        <v>70</v>
      </c>
      <c r="I88" s="14">
        <f>SUM(I89:I112)</f>
        <v>210116.60999999993</v>
      </c>
    </row>
    <row r="89" spans="1:9" ht="47.25">
      <c r="A89" s="6" t="s">
        <v>251</v>
      </c>
      <c r="B89" s="7" t="s">
        <v>122</v>
      </c>
      <c r="C89" s="7" t="s">
        <v>195</v>
      </c>
      <c r="D89" s="7" t="s">
        <v>197</v>
      </c>
      <c r="E89" s="7" t="s">
        <v>134</v>
      </c>
      <c r="F89" s="7" t="s">
        <v>198</v>
      </c>
      <c r="G89" s="6" t="s">
        <v>199</v>
      </c>
      <c r="H89" s="19" t="s">
        <v>200</v>
      </c>
      <c r="I89" s="14">
        <v>13.07</v>
      </c>
    </row>
    <row r="90" spans="1:9" ht="47.25">
      <c r="A90" s="6" t="s">
        <v>251</v>
      </c>
      <c r="B90" s="7" t="s">
        <v>210</v>
      </c>
      <c r="C90" s="7" t="s">
        <v>152</v>
      </c>
      <c r="D90" s="7" t="s">
        <v>252</v>
      </c>
      <c r="E90" s="7" t="s">
        <v>134</v>
      </c>
      <c r="F90" s="7" t="s">
        <v>141</v>
      </c>
      <c r="G90" s="6" t="s">
        <v>212</v>
      </c>
      <c r="H90" s="19" t="s">
        <v>253</v>
      </c>
      <c r="I90" s="14">
        <v>6100.05</v>
      </c>
    </row>
    <row r="91" spans="1:9" ht="121.5" customHeight="1">
      <c r="A91" s="6" t="s">
        <v>251</v>
      </c>
      <c r="B91" s="7" t="s">
        <v>210</v>
      </c>
      <c r="C91" s="7" t="s">
        <v>152</v>
      </c>
      <c r="D91" s="7" t="s">
        <v>254</v>
      </c>
      <c r="E91" s="7" t="s">
        <v>134</v>
      </c>
      <c r="F91" s="7" t="s">
        <v>141</v>
      </c>
      <c r="G91" s="6" t="s">
        <v>212</v>
      </c>
      <c r="H91" s="19" t="s">
        <v>255</v>
      </c>
      <c r="I91" s="14">
        <v>53068</v>
      </c>
    </row>
    <row r="92" spans="1:9" ht="72.75" customHeight="1">
      <c r="A92" s="6" t="s">
        <v>251</v>
      </c>
      <c r="B92" s="7" t="s">
        <v>210</v>
      </c>
      <c r="C92" s="7" t="s">
        <v>152</v>
      </c>
      <c r="D92" s="7" t="s">
        <v>256</v>
      </c>
      <c r="E92" s="7" t="s">
        <v>134</v>
      </c>
      <c r="F92" s="7" t="s">
        <v>141</v>
      </c>
      <c r="G92" s="6" t="s">
        <v>212</v>
      </c>
      <c r="H92" s="19" t="s">
        <v>257</v>
      </c>
      <c r="I92" s="14">
        <v>44487.71</v>
      </c>
    </row>
    <row r="93" spans="1:9" ht="41.25" customHeight="1">
      <c r="A93" s="6" t="s">
        <v>251</v>
      </c>
      <c r="B93" s="7" t="s">
        <v>210</v>
      </c>
      <c r="C93" s="7" t="s">
        <v>152</v>
      </c>
      <c r="D93" s="7" t="s">
        <v>214</v>
      </c>
      <c r="E93" s="7" t="s">
        <v>134</v>
      </c>
      <c r="F93" s="7" t="s">
        <v>258</v>
      </c>
      <c r="G93" s="6" t="s">
        <v>212</v>
      </c>
      <c r="H93" s="19" t="s">
        <v>259</v>
      </c>
      <c r="I93" s="14">
        <v>2929.4</v>
      </c>
    </row>
    <row r="94" spans="1:9" ht="72" customHeight="1">
      <c r="A94" s="6" t="s">
        <v>251</v>
      </c>
      <c r="B94" s="7" t="s">
        <v>210</v>
      </c>
      <c r="C94" s="7" t="s">
        <v>152</v>
      </c>
      <c r="D94" s="7" t="s">
        <v>214</v>
      </c>
      <c r="E94" s="7" t="s">
        <v>134</v>
      </c>
      <c r="F94" s="7" t="s">
        <v>260</v>
      </c>
      <c r="G94" s="6" t="s">
        <v>212</v>
      </c>
      <c r="H94" s="19" t="s">
        <v>261</v>
      </c>
      <c r="I94" s="14">
        <v>7437.69</v>
      </c>
    </row>
    <row r="95" spans="1:9" ht="36" customHeight="1">
      <c r="A95" s="6" t="s">
        <v>251</v>
      </c>
      <c r="B95" s="7" t="s">
        <v>210</v>
      </c>
      <c r="C95" s="7" t="s">
        <v>152</v>
      </c>
      <c r="D95" s="7" t="s">
        <v>214</v>
      </c>
      <c r="E95" s="7" t="s">
        <v>134</v>
      </c>
      <c r="F95" s="7" t="s">
        <v>262</v>
      </c>
      <c r="G95" s="6" t="s">
        <v>212</v>
      </c>
      <c r="H95" s="19" t="s">
        <v>263</v>
      </c>
      <c r="I95" s="14">
        <v>10996.5</v>
      </c>
    </row>
    <row r="96" spans="1:9" ht="102" customHeight="1">
      <c r="A96" s="6" t="s">
        <v>251</v>
      </c>
      <c r="B96" s="7" t="s">
        <v>210</v>
      </c>
      <c r="C96" s="7" t="s">
        <v>152</v>
      </c>
      <c r="D96" s="7" t="s">
        <v>214</v>
      </c>
      <c r="E96" s="7" t="s">
        <v>134</v>
      </c>
      <c r="F96" s="7" t="s">
        <v>334</v>
      </c>
      <c r="G96" s="6" t="s">
        <v>212</v>
      </c>
      <c r="H96" s="19" t="s">
        <v>335</v>
      </c>
      <c r="I96" s="14">
        <v>18226.6</v>
      </c>
    </row>
    <row r="97" spans="1:9" ht="118.5" customHeight="1">
      <c r="A97" s="6" t="s">
        <v>251</v>
      </c>
      <c r="B97" s="7" t="s">
        <v>210</v>
      </c>
      <c r="C97" s="7" t="s">
        <v>152</v>
      </c>
      <c r="D97" s="7" t="s">
        <v>214</v>
      </c>
      <c r="E97" s="7" t="s">
        <v>134</v>
      </c>
      <c r="F97" s="7" t="s">
        <v>264</v>
      </c>
      <c r="G97" s="6" t="s">
        <v>212</v>
      </c>
      <c r="H97" s="19" t="s">
        <v>265</v>
      </c>
      <c r="I97" s="14">
        <v>8571</v>
      </c>
    </row>
    <row r="98" spans="1:9" ht="121.5" customHeight="1">
      <c r="A98" s="6" t="s">
        <v>251</v>
      </c>
      <c r="B98" s="7" t="s">
        <v>210</v>
      </c>
      <c r="C98" s="7" t="s">
        <v>152</v>
      </c>
      <c r="D98" s="7" t="s">
        <v>214</v>
      </c>
      <c r="E98" s="7" t="s">
        <v>134</v>
      </c>
      <c r="F98" s="7" t="s">
        <v>266</v>
      </c>
      <c r="G98" s="6" t="s">
        <v>212</v>
      </c>
      <c r="H98" s="19" t="s">
        <v>267</v>
      </c>
      <c r="I98" s="14">
        <v>1842.8</v>
      </c>
    </row>
    <row r="99" spans="1:9" ht="102" customHeight="1">
      <c r="A99" s="6" t="s">
        <v>251</v>
      </c>
      <c r="B99" s="7" t="s">
        <v>210</v>
      </c>
      <c r="C99" s="7" t="s">
        <v>152</v>
      </c>
      <c r="D99" s="7" t="s">
        <v>214</v>
      </c>
      <c r="E99" s="7" t="s">
        <v>134</v>
      </c>
      <c r="F99" s="7" t="s">
        <v>215</v>
      </c>
      <c r="G99" s="6" t="s">
        <v>212</v>
      </c>
      <c r="H99" s="19" t="s">
        <v>216</v>
      </c>
      <c r="I99" s="14">
        <v>22</v>
      </c>
    </row>
    <row r="100" spans="1:9" ht="99" customHeight="1">
      <c r="A100" s="6" t="s">
        <v>251</v>
      </c>
      <c r="B100" s="7" t="s">
        <v>210</v>
      </c>
      <c r="C100" s="7" t="s">
        <v>152</v>
      </c>
      <c r="D100" s="7" t="s">
        <v>214</v>
      </c>
      <c r="E100" s="7" t="s">
        <v>134</v>
      </c>
      <c r="F100" s="7" t="s">
        <v>271</v>
      </c>
      <c r="G100" s="6" t="s">
        <v>212</v>
      </c>
      <c r="H100" s="19" t="s">
        <v>272</v>
      </c>
      <c r="I100" s="14">
        <v>100</v>
      </c>
    </row>
    <row r="101" spans="1:9" ht="87" customHeight="1">
      <c r="A101" s="6" t="s">
        <v>251</v>
      </c>
      <c r="B101" s="7" t="s">
        <v>210</v>
      </c>
      <c r="C101" s="7" t="s">
        <v>152</v>
      </c>
      <c r="D101" s="7" t="s">
        <v>214</v>
      </c>
      <c r="E101" s="7" t="s">
        <v>134</v>
      </c>
      <c r="F101" s="7" t="s">
        <v>273</v>
      </c>
      <c r="G101" s="6" t="s">
        <v>212</v>
      </c>
      <c r="H101" s="19" t="s">
        <v>274</v>
      </c>
      <c r="I101" s="14">
        <v>2600</v>
      </c>
    </row>
    <row r="102" spans="1:9" ht="59.25" customHeight="1">
      <c r="A102" s="6" t="s">
        <v>251</v>
      </c>
      <c r="B102" s="7" t="s">
        <v>210</v>
      </c>
      <c r="C102" s="7" t="s">
        <v>152</v>
      </c>
      <c r="D102" s="7" t="s">
        <v>214</v>
      </c>
      <c r="E102" s="7" t="s">
        <v>134</v>
      </c>
      <c r="F102" s="7" t="s">
        <v>275</v>
      </c>
      <c r="G102" s="6" t="s">
        <v>212</v>
      </c>
      <c r="H102" s="19" t="s">
        <v>276</v>
      </c>
      <c r="I102" s="14">
        <v>5442.08</v>
      </c>
    </row>
    <row r="103" spans="1:9" ht="105" customHeight="1">
      <c r="A103" s="6" t="s">
        <v>251</v>
      </c>
      <c r="B103" s="7" t="s">
        <v>210</v>
      </c>
      <c r="C103" s="7" t="s">
        <v>152</v>
      </c>
      <c r="D103" s="7" t="s">
        <v>214</v>
      </c>
      <c r="E103" s="7" t="s">
        <v>134</v>
      </c>
      <c r="F103" s="7" t="s">
        <v>277</v>
      </c>
      <c r="G103" s="6" t="s">
        <v>212</v>
      </c>
      <c r="H103" s="31" t="s">
        <v>338</v>
      </c>
      <c r="I103" s="14">
        <v>33345.49</v>
      </c>
    </row>
    <row r="104" spans="1:9" ht="119.25" customHeight="1">
      <c r="A104" s="6" t="s">
        <v>251</v>
      </c>
      <c r="B104" s="7" t="s">
        <v>210</v>
      </c>
      <c r="C104" s="7" t="s">
        <v>152</v>
      </c>
      <c r="D104" s="7" t="s">
        <v>214</v>
      </c>
      <c r="E104" s="7" t="s">
        <v>134</v>
      </c>
      <c r="F104" s="7" t="s">
        <v>279</v>
      </c>
      <c r="G104" s="6" t="s">
        <v>212</v>
      </c>
      <c r="H104" s="19" t="s">
        <v>280</v>
      </c>
      <c r="I104" s="14">
        <v>8334.78</v>
      </c>
    </row>
    <row r="105" spans="1:9" ht="65.25" customHeight="1">
      <c r="A105" s="6" t="s">
        <v>251</v>
      </c>
      <c r="B105" s="7" t="s">
        <v>210</v>
      </c>
      <c r="C105" s="7" t="s">
        <v>152</v>
      </c>
      <c r="D105" s="7" t="s">
        <v>214</v>
      </c>
      <c r="E105" s="7" t="s">
        <v>134</v>
      </c>
      <c r="F105" s="7" t="s">
        <v>281</v>
      </c>
      <c r="G105" s="6" t="s">
        <v>212</v>
      </c>
      <c r="H105" s="19" t="s">
        <v>282</v>
      </c>
      <c r="I105" s="14">
        <v>400</v>
      </c>
    </row>
    <row r="106" spans="1:9" ht="57.75" customHeight="1">
      <c r="A106" s="6" t="s">
        <v>251</v>
      </c>
      <c r="B106" s="7" t="s">
        <v>210</v>
      </c>
      <c r="C106" s="7" t="s">
        <v>152</v>
      </c>
      <c r="D106" s="7" t="s">
        <v>214</v>
      </c>
      <c r="E106" s="7" t="s">
        <v>134</v>
      </c>
      <c r="F106" s="7" t="s">
        <v>283</v>
      </c>
      <c r="G106" s="6" t="s">
        <v>212</v>
      </c>
      <c r="H106" s="19" t="s">
        <v>284</v>
      </c>
      <c r="I106" s="14">
        <v>1821</v>
      </c>
    </row>
    <row r="107" spans="1:9" ht="78" customHeight="1">
      <c r="A107" s="6" t="s">
        <v>251</v>
      </c>
      <c r="B107" s="7" t="s">
        <v>210</v>
      </c>
      <c r="C107" s="7" t="s">
        <v>152</v>
      </c>
      <c r="D107" s="7" t="s">
        <v>219</v>
      </c>
      <c r="E107" s="7" t="s">
        <v>134</v>
      </c>
      <c r="F107" s="7" t="s">
        <v>275</v>
      </c>
      <c r="G107" s="6" t="s">
        <v>212</v>
      </c>
      <c r="H107" s="19" t="s">
        <v>339</v>
      </c>
      <c r="I107" s="14">
        <v>4540.41</v>
      </c>
    </row>
    <row r="108" spans="1:9" ht="55.5" customHeight="1">
      <c r="A108" s="6" t="s">
        <v>251</v>
      </c>
      <c r="B108" s="7" t="s">
        <v>210</v>
      </c>
      <c r="C108" s="7" t="s">
        <v>152</v>
      </c>
      <c r="D108" s="7" t="s">
        <v>285</v>
      </c>
      <c r="E108" s="7" t="s">
        <v>134</v>
      </c>
      <c r="F108" s="7" t="s">
        <v>141</v>
      </c>
      <c r="G108" s="6" t="s">
        <v>212</v>
      </c>
      <c r="H108" s="19" t="s">
        <v>286</v>
      </c>
      <c r="I108" s="14">
        <v>298.3</v>
      </c>
    </row>
    <row r="109" spans="1:9" ht="88.5" customHeight="1">
      <c r="A109" s="6" t="s">
        <v>251</v>
      </c>
      <c r="B109" s="7" t="s">
        <v>210</v>
      </c>
      <c r="C109" s="7" t="s">
        <v>152</v>
      </c>
      <c r="D109" s="7" t="s">
        <v>287</v>
      </c>
      <c r="E109" s="7" t="s">
        <v>134</v>
      </c>
      <c r="F109" s="7" t="s">
        <v>141</v>
      </c>
      <c r="G109" s="6" t="s">
        <v>212</v>
      </c>
      <c r="H109" s="19" t="s">
        <v>288</v>
      </c>
      <c r="I109" s="14">
        <v>7.5</v>
      </c>
    </row>
    <row r="110" spans="1:9" ht="63">
      <c r="A110" s="6" t="s">
        <v>251</v>
      </c>
      <c r="B110" s="7" t="s">
        <v>210</v>
      </c>
      <c r="C110" s="7" t="s">
        <v>152</v>
      </c>
      <c r="D110" s="7" t="s">
        <v>234</v>
      </c>
      <c r="E110" s="7" t="s">
        <v>134</v>
      </c>
      <c r="F110" s="7" t="s">
        <v>289</v>
      </c>
      <c r="G110" s="6" t="s">
        <v>212</v>
      </c>
      <c r="H110" s="19" t="s">
        <v>290</v>
      </c>
      <c r="I110" s="14">
        <v>16</v>
      </c>
    </row>
    <row r="111" spans="1:9" ht="47.25">
      <c r="A111" s="6" t="s">
        <v>251</v>
      </c>
      <c r="B111" s="7" t="s">
        <v>210</v>
      </c>
      <c r="C111" s="7" t="s">
        <v>152</v>
      </c>
      <c r="D111" s="7" t="s">
        <v>234</v>
      </c>
      <c r="E111" s="7" t="s">
        <v>134</v>
      </c>
      <c r="F111" s="7" t="s">
        <v>237</v>
      </c>
      <c r="G111" s="6" t="s">
        <v>212</v>
      </c>
      <c r="H111" s="19" t="s">
        <v>238</v>
      </c>
      <c r="I111" s="14">
        <v>1204.18</v>
      </c>
    </row>
    <row r="112" spans="1:9" ht="63">
      <c r="A112" s="6" t="s">
        <v>251</v>
      </c>
      <c r="B112" s="7" t="s">
        <v>210</v>
      </c>
      <c r="C112" s="7" t="s">
        <v>239</v>
      </c>
      <c r="D112" s="7" t="s">
        <v>240</v>
      </c>
      <c r="E112" s="7" t="s">
        <v>134</v>
      </c>
      <c r="F112" s="7" t="s">
        <v>141</v>
      </c>
      <c r="G112" s="6" t="s">
        <v>212</v>
      </c>
      <c r="H112" s="19" t="s">
        <v>241</v>
      </c>
      <c r="I112" s="14">
        <v>-1687.95</v>
      </c>
    </row>
    <row r="113" spans="1:9" ht="50.25" customHeight="1">
      <c r="A113" s="6" t="s">
        <v>291</v>
      </c>
      <c r="B113" s="7"/>
      <c r="C113" s="7"/>
      <c r="D113" s="7"/>
      <c r="E113" s="7"/>
      <c r="F113" s="7"/>
      <c r="G113" s="6"/>
      <c r="H113" s="26" t="s">
        <v>60</v>
      </c>
      <c r="I113" s="14">
        <f>I114</f>
        <v>1420.97</v>
      </c>
    </row>
    <row r="114" spans="1:9" ht="71.25" customHeight="1">
      <c r="A114" s="6" t="s">
        <v>291</v>
      </c>
      <c r="B114" s="7" t="s">
        <v>210</v>
      </c>
      <c r="C114" s="7" t="s">
        <v>152</v>
      </c>
      <c r="D114" s="7" t="s">
        <v>214</v>
      </c>
      <c r="E114" s="7" t="s">
        <v>134</v>
      </c>
      <c r="F114" s="7" t="s">
        <v>292</v>
      </c>
      <c r="G114" s="6" t="s">
        <v>212</v>
      </c>
      <c r="H114" s="19" t="s">
        <v>293</v>
      </c>
      <c r="I114" s="14">
        <v>1420.97</v>
      </c>
    </row>
    <row r="115" spans="1:9" ht="33.75" customHeight="1">
      <c r="A115" s="6" t="s">
        <v>268</v>
      </c>
      <c r="B115" s="7"/>
      <c r="C115" s="7"/>
      <c r="D115" s="7"/>
      <c r="E115" s="7"/>
      <c r="F115" s="7"/>
      <c r="G115" s="6"/>
      <c r="H115" s="26" t="s">
        <v>61</v>
      </c>
      <c r="I115" s="14">
        <f>SUM(I116:I160)</f>
        <v>892291.3700000001</v>
      </c>
    </row>
    <row r="116" spans="1:9" ht="51" customHeight="1">
      <c r="A116" s="6" t="s">
        <v>268</v>
      </c>
      <c r="B116" s="7" t="s">
        <v>122</v>
      </c>
      <c r="C116" s="7" t="s">
        <v>195</v>
      </c>
      <c r="D116" s="7" t="s">
        <v>197</v>
      </c>
      <c r="E116" s="7" t="s">
        <v>134</v>
      </c>
      <c r="F116" s="7" t="s">
        <v>198</v>
      </c>
      <c r="G116" s="6" t="s">
        <v>199</v>
      </c>
      <c r="H116" s="19" t="s">
        <v>200</v>
      </c>
      <c r="I116" s="14">
        <v>183.94</v>
      </c>
    </row>
    <row r="117" spans="1:9" ht="70.5" customHeight="1">
      <c r="A117" s="6" t="s">
        <v>268</v>
      </c>
      <c r="B117" s="7" t="s">
        <v>122</v>
      </c>
      <c r="C117" s="7" t="s">
        <v>131</v>
      </c>
      <c r="D117" s="7" t="s">
        <v>294</v>
      </c>
      <c r="E117" s="7" t="s">
        <v>134</v>
      </c>
      <c r="F117" s="7" t="s">
        <v>141</v>
      </c>
      <c r="G117" s="6" t="s">
        <v>132</v>
      </c>
      <c r="H117" s="19" t="s">
        <v>295</v>
      </c>
      <c r="I117" s="14">
        <v>139.44</v>
      </c>
    </row>
    <row r="118" spans="1:9" ht="33.75" customHeight="1">
      <c r="A118" s="6" t="s">
        <v>268</v>
      </c>
      <c r="B118" s="7" t="s">
        <v>122</v>
      </c>
      <c r="C118" s="7" t="s">
        <v>207</v>
      </c>
      <c r="D118" s="7" t="s">
        <v>130</v>
      </c>
      <c r="E118" s="7" t="s">
        <v>134</v>
      </c>
      <c r="F118" s="7" t="s">
        <v>141</v>
      </c>
      <c r="G118" s="6" t="s">
        <v>208</v>
      </c>
      <c r="H118" s="19" t="s">
        <v>209</v>
      </c>
      <c r="I118" s="14">
        <v>15.2</v>
      </c>
    </row>
    <row r="119" spans="1:9" ht="120.75" customHeight="1">
      <c r="A119" s="6" t="s">
        <v>268</v>
      </c>
      <c r="B119" s="7" t="s">
        <v>210</v>
      </c>
      <c r="C119" s="7" t="s">
        <v>152</v>
      </c>
      <c r="D119" s="7" t="s">
        <v>252</v>
      </c>
      <c r="E119" s="7" t="s">
        <v>134</v>
      </c>
      <c r="F119" s="7" t="s">
        <v>141</v>
      </c>
      <c r="G119" s="6" t="s">
        <v>212</v>
      </c>
      <c r="H119" s="19" t="s">
        <v>336</v>
      </c>
      <c r="I119" s="14">
        <v>1074.22</v>
      </c>
    </row>
    <row r="120" spans="1:9" ht="70.5" customHeight="1">
      <c r="A120" s="6" t="s">
        <v>268</v>
      </c>
      <c r="B120" s="7" t="s">
        <v>210</v>
      </c>
      <c r="C120" s="7" t="s">
        <v>152</v>
      </c>
      <c r="D120" s="7" t="s">
        <v>252</v>
      </c>
      <c r="E120" s="7" t="s">
        <v>134</v>
      </c>
      <c r="F120" s="7" t="s">
        <v>141</v>
      </c>
      <c r="G120" s="6" t="s">
        <v>212</v>
      </c>
      <c r="H120" s="19" t="s">
        <v>296</v>
      </c>
      <c r="I120" s="14">
        <v>1709.83</v>
      </c>
    </row>
    <row r="121" spans="1:9" ht="103.5" customHeight="1">
      <c r="A121" s="6" t="s">
        <v>268</v>
      </c>
      <c r="B121" s="7" t="s">
        <v>210</v>
      </c>
      <c r="C121" s="7" t="s">
        <v>152</v>
      </c>
      <c r="D121" s="7" t="s">
        <v>254</v>
      </c>
      <c r="E121" s="7" t="s">
        <v>134</v>
      </c>
      <c r="F121" s="7" t="s">
        <v>141</v>
      </c>
      <c r="G121" s="6" t="s">
        <v>212</v>
      </c>
      <c r="H121" s="19" t="s">
        <v>297</v>
      </c>
      <c r="I121" s="14">
        <v>10000</v>
      </c>
    </row>
    <row r="122" spans="1:9" ht="47.25">
      <c r="A122" s="6" t="s">
        <v>268</v>
      </c>
      <c r="B122" s="7" t="s">
        <v>210</v>
      </c>
      <c r="C122" s="7" t="s">
        <v>152</v>
      </c>
      <c r="D122" s="7" t="s">
        <v>298</v>
      </c>
      <c r="E122" s="7" t="s">
        <v>134</v>
      </c>
      <c r="F122" s="7" t="s">
        <v>141</v>
      </c>
      <c r="G122" s="6" t="s">
        <v>212</v>
      </c>
      <c r="H122" s="19" t="s">
        <v>299</v>
      </c>
      <c r="I122" s="14">
        <v>24692</v>
      </c>
    </row>
    <row r="123" spans="1:9" ht="63">
      <c r="A123" s="6" t="s">
        <v>268</v>
      </c>
      <c r="B123" s="7" t="s">
        <v>210</v>
      </c>
      <c r="C123" s="7" t="s">
        <v>152</v>
      </c>
      <c r="D123" s="7" t="s">
        <v>300</v>
      </c>
      <c r="E123" s="7" t="s">
        <v>134</v>
      </c>
      <c r="F123" s="7" t="s">
        <v>141</v>
      </c>
      <c r="G123" s="6" t="s">
        <v>212</v>
      </c>
      <c r="H123" s="19" t="s">
        <v>301</v>
      </c>
      <c r="I123" s="14">
        <v>3633</v>
      </c>
    </row>
    <row r="124" spans="1:9" ht="47.25">
      <c r="A124" s="6" t="s">
        <v>268</v>
      </c>
      <c r="B124" s="7" t="s">
        <v>210</v>
      </c>
      <c r="C124" s="7" t="s">
        <v>152</v>
      </c>
      <c r="D124" s="7" t="s">
        <v>302</v>
      </c>
      <c r="E124" s="7" t="s">
        <v>134</v>
      </c>
      <c r="F124" s="7" t="s">
        <v>303</v>
      </c>
      <c r="G124" s="6" t="s">
        <v>212</v>
      </c>
      <c r="H124" s="19" t="s">
        <v>304</v>
      </c>
      <c r="I124" s="14">
        <v>21623.6</v>
      </c>
    </row>
    <row r="125" spans="1:9" ht="47.25">
      <c r="A125" s="6" t="s">
        <v>268</v>
      </c>
      <c r="B125" s="7" t="s">
        <v>210</v>
      </c>
      <c r="C125" s="7" t="s">
        <v>152</v>
      </c>
      <c r="D125" s="7" t="s">
        <v>302</v>
      </c>
      <c r="E125" s="7" t="s">
        <v>134</v>
      </c>
      <c r="F125" s="7" t="s">
        <v>198</v>
      </c>
      <c r="G125" s="6" t="s">
        <v>212</v>
      </c>
      <c r="H125" s="19" t="s">
        <v>305</v>
      </c>
      <c r="I125" s="14">
        <v>67253.8</v>
      </c>
    </row>
    <row r="126" spans="1:9" ht="94.5">
      <c r="A126" s="6" t="s">
        <v>268</v>
      </c>
      <c r="B126" s="7" t="s">
        <v>210</v>
      </c>
      <c r="C126" s="7" t="s">
        <v>152</v>
      </c>
      <c r="D126" s="7" t="s">
        <v>214</v>
      </c>
      <c r="E126" s="7" t="s">
        <v>134</v>
      </c>
      <c r="F126" s="7" t="s">
        <v>289</v>
      </c>
      <c r="G126" s="6" t="s">
        <v>212</v>
      </c>
      <c r="H126" s="19" t="s">
        <v>306</v>
      </c>
      <c r="I126" s="14">
        <v>121424</v>
      </c>
    </row>
    <row r="127" spans="1:9" ht="94.5">
      <c r="A127" s="6" t="s">
        <v>268</v>
      </c>
      <c r="B127" s="7" t="s">
        <v>210</v>
      </c>
      <c r="C127" s="7" t="s">
        <v>152</v>
      </c>
      <c r="D127" s="7" t="s">
        <v>214</v>
      </c>
      <c r="E127" s="7" t="s">
        <v>134</v>
      </c>
      <c r="F127" s="7" t="s">
        <v>307</v>
      </c>
      <c r="G127" s="6" t="s">
        <v>212</v>
      </c>
      <c r="H127" s="19" t="s">
        <v>278</v>
      </c>
      <c r="I127" s="14">
        <v>4450.37</v>
      </c>
    </row>
    <row r="128" spans="1:9" ht="31.5">
      <c r="A128" s="6" t="s">
        <v>268</v>
      </c>
      <c r="B128" s="7" t="s">
        <v>210</v>
      </c>
      <c r="C128" s="7" t="s">
        <v>152</v>
      </c>
      <c r="D128" s="7" t="s">
        <v>214</v>
      </c>
      <c r="E128" s="7" t="s">
        <v>134</v>
      </c>
      <c r="F128" s="7" t="s">
        <v>308</v>
      </c>
      <c r="G128" s="6" t="s">
        <v>212</v>
      </c>
      <c r="H128" s="19" t="s">
        <v>309</v>
      </c>
      <c r="I128" s="14">
        <v>1921</v>
      </c>
    </row>
    <row r="129" spans="1:9" ht="78.75">
      <c r="A129" s="6" t="s">
        <v>268</v>
      </c>
      <c r="B129" s="7" t="s">
        <v>210</v>
      </c>
      <c r="C129" s="7" t="s">
        <v>152</v>
      </c>
      <c r="D129" s="7" t="s">
        <v>214</v>
      </c>
      <c r="E129" s="7" t="s">
        <v>134</v>
      </c>
      <c r="F129" s="7" t="s">
        <v>310</v>
      </c>
      <c r="G129" s="6" t="s">
        <v>212</v>
      </c>
      <c r="H129" s="19" t="s">
        <v>311</v>
      </c>
      <c r="I129" s="14">
        <v>18086.8</v>
      </c>
    </row>
    <row r="130" spans="1:9" ht="78.75">
      <c r="A130" s="6" t="s">
        <v>268</v>
      </c>
      <c r="B130" s="7" t="s">
        <v>210</v>
      </c>
      <c r="C130" s="7" t="s">
        <v>152</v>
      </c>
      <c r="D130" s="7" t="s">
        <v>214</v>
      </c>
      <c r="E130" s="7" t="s">
        <v>134</v>
      </c>
      <c r="F130" s="7" t="s">
        <v>312</v>
      </c>
      <c r="G130" s="6" t="s">
        <v>212</v>
      </c>
      <c r="H130" s="19" t="s">
        <v>313</v>
      </c>
      <c r="I130" s="14">
        <v>594</v>
      </c>
    </row>
    <row r="131" spans="1:9" ht="126">
      <c r="A131" s="6" t="s">
        <v>268</v>
      </c>
      <c r="B131" s="7" t="s">
        <v>210</v>
      </c>
      <c r="C131" s="7" t="s">
        <v>152</v>
      </c>
      <c r="D131" s="7" t="s">
        <v>214</v>
      </c>
      <c r="E131" s="7" t="s">
        <v>134</v>
      </c>
      <c r="F131" s="7" t="s">
        <v>314</v>
      </c>
      <c r="G131" s="6" t="s">
        <v>212</v>
      </c>
      <c r="H131" s="19" t="s">
        <v>315</v>
      </c>
      <c r="I131" s="14">
        <v>1074.23</v>
      </c>
    </row>
    <row r="132" spans="1:9" ht="78.75">
      <c r="A132" s="6" t="s">
        <v>268</v>
      </c>
      <c r="B132" s="7" t="s">
        <v>210</v>
      </c>
      <c r="C132" s="7" t="s">
        <v>152</v>
      </c>
      <c r="D132" s="7" t="s">
        <v>214</v>
      </c>
      <c r="E132" s="7" t="s">
        <v>134</v>
      </c>
      <c r="F132" s="7" t="s">
        <v>269</v>
      </c>
      <c r="G132" s="6" t="s">
        <v>212</v>
      </c>
      <c r="H132" s="19" t="s">
        <v>270</v>
      </c>
      <c r="I132" s="14">
        <v>4037.58</v>
      </c>
    </row>
    <row r="133" spans="1:9" ht="94.5">
      <c r="A133" s="6" t="s">
        <v>268</v>
      </c>
      <c r="B133" s="7" t="s">
        <v>210</v>
      </c>
      <c r="C133" s="7" t="s">
        <v>152</v>
      </c>
      <c r="D133" s="7" t="s">
        <v>214</v>
      </c>
      <c r="E133" s="7" t="s">
        <v>134</v>
      </c>
      <c r="F133" s="7" t="s">
        <v>215</v>
      </c>
      <c r="G133" s="6" t="s">
        <v>212</v>
      </c>
      <c r="H133" s="19" t="s">
        <v>216</v>
      </c>
      <c r="I133" s="14">
        <v>417</v>
      </c>
    </row>
    <row r="134" spans="1:9" ht="63">
      <c r="A134" s="6" t="s">
        <v>268</v>
      </c>
      <c r="B134" s="7" t="s">
        <v>210</v>
      </c>
      <c r="C134" s="7" t="s">
        <v>152</v>
      </c>
      <c r="D134" s="7" t="s">
        <v>214</v>
      </c>
      <c r="E134" s="7" t="s">
        <v>134</v>
      </c>
      <c r="F134" s="7" t="s">
        <v>220</v>
      </c>
      <c r="G134" s="6" t="s">
        <v>212</v>
      </c>
      <c r="H134" s="19" t="s">
        <v>316</v>
      </c>
      <c r="I134" s="14">
        <v>11000</v>
      </c>
    </row>
    <row r="135" spans="1:9" ht="63">
      <c r="A135" s="6" t="s">
        <v>268</v>
      </c>
      <c r="B135" s="7" t="s">
        <v>210</v>
      </c>
      <c r="C135" s="7" t="s">
        <v>152</v>
      </c>
      <c r="D135" s="7" t="s">
        <v>214</v>
      </c>
      <c r="E135" s="7" t="s">
        <v>134</v>
      </c>
      <c r="F135" s="7" t="s">
        <v>283</v>
      </c>
      <c r="G135" s="6" t="s">
        <v>212</v>
      </c>
      <c r="H135" s="19" t="s">
        <v>284</v>
      </c>
      <c r="I135" s="14">
        <v>253</v>
      </c>
    </row>
    <row r="136" spans="1:9" ht="63">
      <c r="A136" s="6" t="s">
        <v>268</v>
      </c>
      <c r="B136" s="7" t="s">
        <v>210</v>
      </c>
      <c r="C136" s="7" t="s">
        <v>152</v>
      </c>
      <c r="D136" s="7" t="s">
        <v>317</v>
      </c>
      <c r="E136" s="7" t="s">
        <v>134</v>
      </c>
      <c r="F136" s="7" t="s">
        <v>141</v>
      </c>
      <c r="G136" s="6" t="s">
        <v>212</v>
      </c>
      <c r="H136" s="19" t="s">
        <v>318</v>
      </c>
      <c r="I136" s="14">
        <v>490.79</v>
      </c>
    </row>
    <row r="137" spans="1:9" ht="47.25">
      <c r="A137" s="6" t="s">
        <v>268</v>
      </c>
      <c r="B137" s="7" t="s">
        <v>210</v>
      </c>
      <c r="C137" s="7" t="s">
        <v>152</v>
      </c>
      <c r="D137" s="7" t="s">
        <v>319</v>
      </c>
      <c r="E137" s="7" t="s">
        <v>134</v>
      </c>
      <c r="F137" s="7" t="s">
        <v>141</v>
      </c>
      <c r="G137" s="6" t="s">
        <v>212</v>
      </c>
      <c r="H137" s="19" t="s">
        <v>320</v>
      </c>
      <c r="I137" s="14">
        <v>9951.37</v>
      </c>
    </row>
    <row r="138" spans="1:9" ht="63">
      <c r="A138" s="6" t="s">
        <v>268</v>
      </c>
      <c r="B138" s="7" t="s">
        <v>210</v>
      </c>
      <c r="C138" s="7" t="s">
        <v>152</v>
      </c>
      <c r="D138" s="7" t="s">
        <v>219</v>
      </c>
      <c r="E138" s="7" t="s">
        <v>134</v>
      </c>
      <c r="F138" s="7" t="s">
        <v>308</v>
      </c>
      <c r="G138" s="6" t="s">
        <v>212</v>
      </c>
      <c r="H138" s="19" t="s">
        <v>321</v>
      </c>
      <c r="I138" s="14">
        <v>435790.8</v>
      </c>
    </row>
    <row r="139" spans="1:9" ht="47.25">
      <c r="A139" s="6" t="s">
        <v>268</v>
      </c>
      <c r="B139" s="7" t="s">
        <v>210</v>
      </c>
      <c r="C139" s="7" t="s">
        <v>152</v>
      </c>
      <c r="D139" s="7" t="s">
        <v>219</v>
      </c>
      <c r="E139" s="7" t="s">
        <v>134</v>
      </c>
      <c r="F139" s="7" t="s">
        <v>292</v>
      </c>
      <c r="G139" s="6" t="s">
        <v>212</v>
      </c>
      <c r="H139" s="19" t="s">
        <v>322</v>
      </c>
      <c r="I139" s="14">
        <v>460</v>
      </c>
    </row>
    <row r="140" spans="1:9" ht="78.75">
      <c r="A140" s="6" t="s">
        <v>268</v>
      </c>
      <c r="B140" s="7" t="s">
        <v>210</v>
      </c>
      <c r="C140" s="7" t="s">
        <v>152</v>
      </c>
      <c r="D140" s="7" t="s">
        <v>219</v>
      </c>
      <c r="E140" s="7" t="s">
        <v>134</v>
      </c>
      <c r="F140" s="7" t="s">
        <v>275</v>
      </c>
      <c r="G140" s="6" t="s">
        <v>212</v>
      </c>
      <c r="H140" s="19" t="s">
        <v>323</v>
      </c>
      <c r="I140" s="14">
        <v>23391.58</v>
      </c>
    </row>
    <row r="141" spans="1:9" ht="78.75">
      <c r="A141" s="6" t="s">
        <v>268</v>
      </c>
      <c r="B141" s="7" t="s">
        <v>210</v>
      </c>
      <c r="C141" s="7" t="s">
        <v>152</v>
      </c>
      <c r="D141" s="7" t="s">
        <v>219</v>
      </c>
      <c r="E141" s="7" t="s">
        <v>134</v>
      </c>
      <c r="F141" s="7" t="s">
        <v>324</v>
      </c>
      <c r="G141" s="6" t="s">
        <v>212</v>
      </c>
      <c r="H141" s="19" t="s">
        <v>72</v>
      </c>
      <c r="I141" s="14">
        <v>5515.1</v>
      </c>
    </row>
    <row r="142" spans="1:9" ht="78.75">
      <c r="A142" s="6" t="s">
        <v>268</v>
      </c>
      <c r="B142" s="7" t="s">
        <v>210</v>
      </c>
      <c r="C142" s="7" t="s">
        <v>152</v>
      </c>
      <c r="D142" s="7" t="s">
        <v>219</v>
      </c>
      <c r="E142" s="7" t="s">
        <v>134</v>
      </c>
      <c r="F142" s="7" t="s">
        <v>325</v>
      </c>
      <c r="G142" s="6" t="s">
        <v>212</v>
      </c>
      <c r="H142" s="19" t="s">
        <v>71</v>
      </c>
      <c r="I142" s="14">
        <v>24390</v>
      </c>
    </row>
    <row r="143" spans="1:9" ht="205.5" customHeight="1">
      <c r="A143" s="6" t="s">
        <v>268</v>
      </c>
      <c r="B143" s="7" t="s">
        <v>210</v>
      </c>
      <c r="C143" s="7" t="s">
        <v>152</v>
      </c>
      <c r="D143" s="7" t="s">
        <v>219</v>
      </c>
      <c r="E143" s="7" t="s">
        <v>134</v>
      </c>
      <c r="F143" s="7" t="s">
        <v>326</v>
      </c>
      <c r="G143" s="6" t="s">
        <v>212</v>
      </c>
      <c r="H143" s="30" t="s">
        <v>340</v>
      </c>
      <c r="I143" s="14">
        <v>786.66</v>
      </c>
    </row>
    <row r="144" spans="1:9" ht="78.75">
      <c r="A144" s="6" t="s">
        <v>268</v>
      </c>
      <c r="B144" s="7" t="s">
        <v>210</v>
      </c>
      <c r="C144" s="7" t="s">
        <v>152</v>
      </c>
      <c r="D144" s="7" t="s">
        <v>219</v>
      </c>
      <c r="E144" s="7" t="s">
        <v>134</v>
      </c>
      <c r="F144" s="7" t="s">
        <v>0</v>
      </c>
      <c r="G144" s="6" t="s">
        <v>212</v>
      </c>
      <c r="H144" s="19" t="s">
        <v>1</v>
      </c>
      <c r="I144" s="14">
        <v>4292.6</v>
      </c>
    </row>
    <row r="145" spans="1:9" ht="189">
      <c r="A145" s="6" t="s">
        <v>268</v>
      </c>
      <c r="B145" s="7" t="s">
        <v>210</v>
      </c>
      <c r="C145" s="7" t="s">
        <v>152</v>
      </c>
      <c r="D145" s="7" t="s">
        <v>219</v>
      </c>
      <c r="E145" s="7" t="s">
        <v>134</v>
      </c>
      <c r="F145" s="7" t="s">
        <v>2</v>
      </c>
      <c r="G145" s="6" t="s">
        <v>212</v>
      </c>
      <c r="H145" s="19" t="s">
        <v>3</v>
      </c>
      <c r="I145" s="14">
        <v>185.3</v>
      </c>
    </row>
    <row r="146" spans="1:9" ht="78.75">
      <c r="A146" s="6" t="s">
        <v>268</v>
      </c>
      <c r="B146" s="7" t="s">
        <v>210</v>
      </c>
      <c r="C146" s="7" t="s">
        <v>152</v>
      </c>
      <c r="D146" s="7" t="s">
        <v>4</v>
      </c>
      <c r="E146" s="7" t="s">
        <v>134</v>
      </c>
      <c r="F146" s="7" t="s">
        <v>303</v>
      </c>
      <c r="G146" s="6" t="s">
        <v>212</v>
      </c>
      <c r="H146" s="19" t="s">
        <v>5</v>
      </c>
      <c r="I146" s="14">
        <v>21931.8</v>
      </c>
    </row>
    <row r="147" spans="1:9" ht="63">
      <c r="A147" s="6" t="s">
        <v>268</v>
      </c>
      <c r="B147" s="7" t="s">
        <v>210</v>
      </c>
      <c r="C147" s="7" t="s">
        <v>152</v>
      </c>
      <c r="D147" s="7" t="s">
        <v>4</v>
      </c>
      <c r="E147" s="7" t="s">
        <v>134</v>
      </c>
      <c r="F147" s="7" t="s">
        <v>198</v>
      </c>
      <c r="G147" s="6" t="s">
        <v>212</v>
      </c>
      <c r="H147" s="19" t="s">
        <v>6</v>
      </c>
      <c r="I147" s="14">
        <v>4637</v>
      </c>
    </row>
    <row r="148" spans="1:9" ht="78.75">
      <c r="A148" s="6" t="s">
        <v>268</v>
      </c>
      <c r="B148" s="7" t="s">
        <v>210</v>
      </c>
      <c r="C148" s="7" t="s">
        <v>152</v>
      </c>
      <c r="D148" s="7" t="s">
        <v>234</v>
      </c>
      <c r="E148" s="7" t="s">
        <v>134</v>
      </c>
      <c r="F148" s="7" t="s">
        <v>303</v>
      </c>
      <c r="G148" s="6" t="s">
        <v>212</v>
      </c>
      <c r="H148" s="19" t="s">
        <v>7</v>
      </c>
      <c r="I148" s="14">
        <v>2529</v>
      </c>
    </row>
    <row r="149" spans="1:9" ht="93.75" customHeight="1">
      <c r="A149" s="6" t="s">
        <v>268</v>
      </c>
      <c r="B149" s="7" t="s">
        <v>210</v>
      </c>
      <c r="C149" s="7" t="s">
        <v>152</v>
      </c>
      <c r="D149" s="7" t="s">
        <v>234</v>
      </c>
      <c r="E149" s="7" t="s">
        <v>134</v>
      </c>
      <c r="F149" s="7" t="s">
        <v>198</v>
      </c>
      <c r="G149" s="6" t="s">
        <v>212</v>
      </c>
      <c r="H149" s="19" t="s">
        <v>8</v>
      </c>
      <c r="I149" s="14">
        <v>3500</v>
      </c>
    </row>
    <row r="150" spans="1:9" ht="60.75" customHeight="1">
      <c r="A150" s="6" t="s">
        <v>268</v>
      </c>
      <c r="B150" s="7" t="s">
        <v>210</v>
      </c>
      <c r="C150" s="7" t="s">
        <v>152</v>
      </c>
      <c r="D150" s="7" t="s">
        <v>234</v>
      </c>
      <c r="E150" s="7" t="s">
        <v>134</v>
      </c>
      <c r="F150" s="7" t="s">
        <v>258</v>
      </c>
      <c r="G150" s="6" t="s">
        <v>212</v>
      </c>
      <c r="H150" s="19" t="s">
        <v>9</v>
      </c>
      <c r="I150" s="14">
        <v>13419.9</v>
      </c>
    </row>
    <row r="151" spans="1:9" ht="70.5" customHeight="1">
      <c r="A151" s="6" t="s">
        <v>268</v>
      </c>
      <c r="B151" s="7" t="s">
        <v>210</v>
      </c>
      <c r="C151" s="7" t="s">
        <v>152</v>
      </c>
      <c r="D151" s="7" t="s">
        <v>234</v>
      </c>
      <c r="E151" s="7" t="s">
        <v>134</v>
      </c>
      <c r="F151" s="7" t="s">
        <v>10</v>
      </c>
      <c r="G151" s="6" t="s">
        <v>212</v>
      </c>
      <c r="H151" s="19" t="s">
        <v>11</v>
      </c>
      <c r="I151" s="14">
        <v>33985.14</v>
      </c>
    </row>
    <row r="152" spans="1:9" ht="68.25" customHeight="1">
      <c r="A152" s="6" t="s">
        <v>268</v>
      </c>
      <c r="B152" s="7" t="s">
        <v>210</v>
      </c>
      <c r="C152" s="7" t="s">
        <v>152</v>
      </c>
      <c r="D152" s="7" t="s">
        <v>234</v>
      </c>
      <c r="E152" s="7" t="s">
        <v>134</v>
      </c>
      <c r="F152" s="7" t="s">
        <v>12</v>
      </c>
      <c r="G152" s="6" t="s">
        <v>212</v>
      </c>
      <c r="H152" s="19" t="s">
        <v>13</v>
      </c>
      <c r="I152" s="14">
        <v>406.2</v>
      </c>
    </row>
    <row r="153" spans="1:9" ht="94.5">
      <c r="A153" s="6" t="s">
        <v>268</v>
      </c>
      <c r="B153" s="7" t="s">
        <v>210</v>
      </c>
      <c r="C153" s="7" t="s">
        <v>152</v>
      </c>
      <c r="D153" s="7" t="s">
        <v>234</v>
      </c>
      <c r="E153" s="7" t="s">
        <v>134</v>
      </c>
      <c r="F153" s="7" t="s">
        <v>260</v>
      </c>
      <c r="G153" s="6" t="s">
        <v>212</v>
      </c>
      <c r="H153" s="19" t="s">
        <v>14</v>
      </c>
      <c r="I153" s="14">
        <v>208</v>
      </c>
    </row>
    <row r="154" spans="1:9" ht="47.25">
      <c r="A154" s="6" t="s">
        <v>268</v>
      </c>
      <c r="B154" s="7" t="s">
        <v>210</v>
      </c>
      <c r="C154" s="7" t="s">
        <v>152</v>
      </c>
      <c r="D154" s="7" t="s">
        <v>234</v>
      </c>
      <c r="E154" s="7" t="s">
        <v>134</v>
      </c>
      <c r="F154" s="7" t="s">
        <v>307</v>
      </c>
      <c r="G154" s="6" t="s">
        <v>212</v>
      </c>
      <c r="H154" s="19" t="s">
        <v>15</v>
      </c>
      <c r="I154" s="14">
        <v>1331.5</v>
      </c>
    </row>
    <row r="155" spans="1:9" ht="141.75">
      <c r="A155" s="6" t="s">
        <v>268</v>
      </c>
      <c r="B155" s="7" t="s">
        <v>210</v>
      </c>
      <c r="C155" s="7" t="s">
        <v>152</v>
      </c>
      <c r="D155" s="7" t="s">
        <v>234</v>
      </c>
      <c r="E155" s="7" t="s">
        <v>134</v>
      </c>
      <c r="F155" s="7" t="s">
        <v>16</v>
      </c>
      <c r="G155" s="6" t="s">
        <v>212</v>
      </c>
      <c r="H155" s="19" t="s">
        <v>17</v>
      </c>
      <c r="I155" s="14">
        <v>11639</v>
      </c>
    </row>
    <row r="156" spans="1:9" ht="94.5">
      <c r="A156" s="6" t="s">
        <v>268</v>
      </c>
      <c r="B156" s="7" t="s">
        <v>210</v>
      </c>
      <c r="C156" s="7" t="s">
        <v>152</v>
      </c>
      <c r="D156" s="7" t="s">
        <v>234</v>
      </c>
      <c r="E156" s="7" t="s">
        <v>134</v>
      </c>
      <c r="F156" s="7" t="s">
        <v>18</v>
      </c>
      <c r="G156" s="6" t="s">
        <v>212</v>
      </c>
      <c r="H156" s="19" t="s">
        <v>19</v>
      </c>
      <c r="I156" s="14">
        <v>2600</v>
      </c>
    </row>
    <row r="157" spans="1:9" ht="47.25">
      <c r="A157" s="6" t="s">
        <v>268</v>
      </c>
      <c r="B157" s="7" t="s">
        <v>210</v>
      </c>
      <c r="C157" s="7" t="s">
        <v>152</v>
      </c>
      <c r="D157" s="7" t="s">
        <v>234</v>
      </c>
      <c r="E157" s="7" t="s">
        <v>134</v>
      </c>
      <c r="F157" s="7" t="s">
        <v>237</v>
      </c>
      <c r="G157" s="6" t="s">
        <v>212</v>
      </c>
      <c r="H157" s="19" t="s">
        <v>238</v>
      </c>
      <c r="I157" s="14">
        <v>1016.91</v>
      </c>
    </row>
    <row r="158" spans="1:9" ht="47.25">
      <c r="A158" s="6" t="s">
        <v>268</v>
      </c>
      <c r="B158" s="7" t="s">
        <v>210</v>
      </c>
      <c r="C158" s="7" t="s">
        <v>20</v>
      </c>
      <c r="D158" s="7" t="s">
        <v>156</v>
      </c>
      <c r="E158" s="7" t="s">
        <v>134</v>
      </c>
      <c r="F158" s="7" t="s">
        <v>141</v>
      </c>
      <c r="G158" s="6" t="s">
        <v>208</v>
      </c>
      <c r="H158" s="19" t="s">
        <v>21</v>
      </c>
      <c r="I158" s="14">
        <v>2731</v>
      </c>
    </row>
    <row r="159" spans="1:9" ht="47.25">
      <c r="A159" s="6" t="s">
        <v>268</v>
      </c>
      <c r="B159" s="7" t="s">
        <v>210</v>
      </c>
      <c r="C159" s="7" t="s">
        <v>20</v>
      </c>
      <c r="D159" s="7" t="s">
        <v>22</v>
      </c>
      <c r="E159" s="7" t="s">
        <v>134</v>
      </c>
      <c r="F159" s="7" t="s">
        <v>141</v>
      </c>
      <c r="G159" s="6" t="s">
        <v>208</v>
      </c>
      <c r="H159" s="19" t="s">
        <v>23</v>
      </c>
      <c r="I159" s="14">
        <v>2.4</v>
      </c>
    </row>
    <row r="160" spans="1:9" ht="63">
      <c r="A160" s="6" t="s">
        <v>268</v>
      </c>
      <c r="B160" s="7" t="s">
        <v>210</v>
      </c>
      <c r="C160" s="7" t="s">
        <v>239</v>
      </c>
      <c r="D160" s="7" t="s">
        <v>240</v>
      </c>
      <c r="E160" s="7" t="s">
        <v>134</v>
      </c>
      <c r="F160" s="7" t="s">
        <v>141</v>
      </c>
      <c r="G160" s="6" t="s">
        <v>212</v>
      </c>
      <c r="H160" s="19" t="s">
        <v>241</v>
      </c>
      <c r="I160" s="14">
        <v>-6483.69</v>
      </c>
    </row>
    <row r="161" spans="1:9" ht="31.5">
      <c r="A161" s="6" t="s">
        <v>24</v>
      </c>
      <c r="B161" s="7"/>
      <c r="C161" s="7"/>
      <c r="D161" s="7"/>
      <c r="E161" s="7"/>
      <c r="F161" s="7"/>
      <c r="G161" s="6"/>
      <c r="H161" s="26" t="s">
        <v>62</v>
      </c>
      <c r="I161" s="14">
        <f>SUM(I162:I177)</f>
        <v>217011.91</v>
      </c>
    </row>
    <row r="162" spans="1:9" ht="31.5">
      <c r="A162" s="6" t="s">
        <v>24</v>
      </c>
      <c r="B162" s="7" t="s">
        <v>122</v>
      </c>
      <c r="C162" s="7" t="s">
        <v>166</v>
      </c>
      <c r="D162" s="7" t="s">
        <v>25</v>
      </c>
      <c r="E162" s="7" t="s">
        <v>125</v>
      </c>
      <c r="F162" s="7" t="s">
        <v>143</v>
      </c>
      <c r="G162" s="6" t="s">
        <v>144</v>
      </c>
      <c r="H162" s="19" t="s">
        <v>26</v>
      </c>
      <c r="I162" s="14">
        <v>15</v>
      </c>
    </row>
    <row r="163" spans="1:9" ht="63">
      <c r="A163" s="6" t="s">
        <v>24</v>
      </c>
      <c r="B163" s="7" t="s">
        <v>122</v>
      </c>
      <c r="C163" s="7" t="s">
        <v>27</v>
      </c>
      <c r="D163" s="7" t="s">
        <v>130</v>
      </c>
      <c r="E163" s="7" t="s">
        <v>134</v>
      </c>
      <c r="F163" s="7" t="s">
        <v>141</v>
      </c>
      <c r="G163" s="6" t="s">
        <v>127</v>
      </c>
      <c r="H163" s="19" t="s">
        <v>28</v>
      </c>
      <c r="I163" s="14">
        <v>1.6</v>
      </c>
    </row>
    <row r="164" spans="1:9" ht="94.5">
      <c r="A164" s="6" t="s">
        <v>24</v>
      </c>
      <c r="B164" s="7" t="s">
        <v>122</v>
      </c>
      <c r="C164" s="7" t="s">
        <v>27</v>
      </c>
      <c r="D164" s="7" t="s">
        <v>29</v>
      </c>
      <c r="E164" s="7" t="s">
        <v>134</v>
      </c>
      <c r="F164" s="7" t="s">
        <v>141</v>
      </c>
      <c r="G164" s="6" t="s">
        <v>127</v>
      </c>
      <c r="H164" s="19" t="s">
        <v>30</v>
      </c>
      <c r="I164" s="14">
        <v>35395.86</v>
      </c>
    </row>
    <row r="165" spans="1:9" ht="94.5">
      <c r="A165" s="6" t="s">
        <v>24</v>
      </c>
      <c r="B165" s="7" t="s">
        <v>122</v>
      </c>
      <c r="C165" s="7" t="s">
        <v>27</v>
      </c>
      <c r="D165" s="7" t="s">
        <v>31</v>
      </c>
      <c r="E165" s="7" t="s">
        <v>134</v>
      </c>
      <c r="F165" s="7" t="s">
        <v>141</v>
      </c>
      <c r="G165" s="6" t="s">
        <v>127</v>
      </c>
      <c r="H165" s="19" t="s">
        <v>32</v>
      </c>
      <c r="I165" s="14">
        <v>10288.56</v>
      </c>
    </row>
    <row r="166" spans="1:9" ht="63">
      <c r="A166" s="6" t="s">
        <v>24</v>
      </c>
      <c r="B166" s="7" t="s">
        <v>122</v>
      </c>
      <c r="C166" s="7" t="s">
        <v>27</v>
      </c>
      <c r="D166" s="7" t="s">
        <v>33</v>
      </c>
      <c r="E166" s="7" t="s">
        <v>134</v>
      </c>
      <c r="F166" s="7" t="s">
        <v>141</v>
      </c>
      <c r="G166" s="6" t="s">
        <v>127</v>
      </c>
      <c r="H166" s="19" t="s">
        <v>34</v>
      </c>
      <c r="I166" s="14">
        <v>792.07</v>
      </c>
    </row>
    <row r="167" spans="1:9" ht="47.25">
      <c r="A167" s="6" t="s">
        <v>24</v>
      </c>
      <c r="B167" s="7" t="s">
        <v>122</v>
      </c>
      <c r="C167" s="7" t="s">
        <v>27</v>
      </c>
      <c r="D167" s="7" t="s">
        <v>35</v>
      </c>
      <c r="E167" s="7" t="s">
        <v>134</v>
      </c>
      <c r="F167" s="7" t="s">
        <v>303</v>
      </c>
      <c r="G167" s="6" t="s">
        <v>127</v>
      </c>
      <c r="H167" s="19" t="s">
        <v>36</v>
      </c>
      <c r="I167" s="14">
        <v>52469.33</v>
      </c>
    </row>
    <row r="168" spans="1:9" ht="63">
      <c r="A168" s="6" t="s">
        <v>24</v>
      </c>
      <c r="B168" s="7" t="s">
        <v>122</v>
      </c>
      <c r="C168" s="7" t="s">
        <v>27</v>
      </c>
      <c r="D168" s="7" t="s">
        <v>35</v>
      </c>
      <c r="E168" s="7" t="s">
        <v>134</v>
      </c>
      <c r="F168" s="7" t="s">
        <v>258</v>
      </c>
      <c r="G168" s="6" t="s">
        <v>127</v>
      </c>
      <c r="H168" s="19" t="s">
        <v>37</v>
      </c>
      <c r="I168" s="14">
        <v>616.39</v>
      </c>
    </row>
    <row r="169" spans="1:9" ht="47.25">
      <c r="A169" s="6" t="s">
        <v>24</v>
      </c>
      <c r="B169" s="7" t="s">
        <v>122</v>
      </c>
      <c r="C169" s="7" t="s">
        <v>27</v>
      </c>
      <c r="D169" s="7" t="s">
        <v>35</v>
      </c>
      <c r="E169" s="7" t="s">
        <v>134</v>
      </c>
      <c r="F169" s="7" t="s">
        <v>10</v>
      </c>
      <c r="G169" s="6" t="s">
        <v>127</v>
      </c>
      <c r="H169" s="19" t="s">
        <v>38</v>
      </c>
      <c r="I169" s="14">
        <v>1734.85</v>
      </c>
    </row>
    <row r="170" spans="1:9" ht="110.25">
      <c r="A170" s="6" t="s">
        <v>24</v>
      </c>
      <c r="B170" s="7" t="s">
        <v>122</v>
      </c>
      <c r="C170" s="7" t="s">
        <v>27</v>
      </c>
      <c r="D170" s="7" t="s">
        <v>35</v>
      </c>
      <c r="E170" s="7" t="s">
        <v>134</v>
      </c>
      <c r="F170" s="7" t="s">
        <v>12</v>
      </c>
      <c r="G170" s="6" t="s">
        <v>127</v>
      </c>
      <c r="H170" s="19" t="s">
        <v>39</v>
      </c>
      <c r="I170" s="14">
        <v>694.84</v>
      </c>
    </row>
    <row r="171" spans="1:9" ht="47.25">
      <c r="A171" s="6" t="s">
        <v>24</v>
      </c>
      <c r="B171" s="7" t="s">
        <v>122</v>
      </c>
      <c r="C171" s="7" t="s">
        <v>195</v>
      </c>
      <c r="D171" s="7" t="s">
        <v>197</v>
      </c>
      <c r="E171" s="7" t="s">
        <v>134</v>
      </c>
      <c r="F171" s="7" t="s">
        <v>198</v>
      </c>
      <c r="G171" s="6" t="s">
        <v>199</v>
      </c>
      <c r="H171" s="19" t="s">
        <v>200</v>
      </c>
      <c r="I171" s="14">
        <v>5.88</v>
      </c>
    </row>
    <row r="172" spans="1:9" ht="126">
      <c r="A172" s="6" t="s">
        <v>24</v>
      </c>
      <c r="B172" s="7" t="s">
        <v>122</v>
      </c>
      <c r="C172" s="7" t="s">
        <v>40</v>
      </c>
      <c r="D172" s="7" t="s">
        <v>41</v>
      </c>
      <c r="E172" s="7" t="s">
        <v>134</v>
      </c>
      <c r="F172" s="7" t="s">
        <v>141</v>
      </c>
      <c r="G172" s="6" t="s">
        <v>42</v>
      </c>
      <c r="H172" s="19" t="s">
        <v>43</v>
      </c>
      <c r="I172" s="14">
        <v>112587.33</v>
      </c>
    </row>
    <row r="173" spans="1:9" ht="78" customHeight="1">
      <c r="A173" s="6" t="s">
        <v>24</v>
      </c>
      <c r="B173" s="7" t="s">
        <v>122</v>
      </c>
      <c r="C173" s="7" t="s">
        <v>40</v>
      </c>
      <c r="D173" s="7" t="s">
        <v>160</v>
      </c>
      <c r="E173" s="7" t="s">
        <v>134</v>
      </c>
      <c r="F173" s="7" t="s">
        <v>141</v>
      </c>
      <c r="G173" s="6" t="s">
        <v>44</v>
      </c>
      <c r="H173" s="19" t="s">
        <v>76</v>
      </c>
      <c r="I173" s="14">
        <v>589.96</v>
      </c>
    </row>
    <row r="174" spans="1:9" ht="72" customHeight="1">
      <c r="A174" s="6" t="s">
        <v>24</v>
      </c>
      <c r="B174" s="7" t="s">
        <v>122</v>
      </c>
      <c r="C174" s="7" t="s">
        <v>40</v>
      </c>
      <c r="D174" s="7" t="s">
        <v>77</v>
      </c>
      <c r="E174" s="7" t="s">
        <v>134</v>
      </c>
      <c r="F174" s="7" t="s">
        <v>141</v>
      </c>
      <c r="G174" s="6" t="s">
        <v>44</v>
      </c>
      <c r="H174" s="19" t="s">
        <v>78</v>
      </c>
      <c r="I174" s="14">
        <v>4.09</v>
      </c>
    </row>
    <row r="175" spans="1:9" ht="58.5" customHeight="1">
      <c r="A175" s="6" t="s">
        <v>24</v>
      </c>
      <c r="B175" s="7" t="s">
        <v>122</v>
      </c>
      <c r="C175" s="7" t="s">
        <v>131</v>
      </c>
      <c r="D175" s="7" t="s">
        <v>136</v>
      </c>
      <c r="E175" s="7" t="s">
        <v>134</v>
      </c>
      <c r="F175" s="7" t="s">
        <v>141</v>
      </c>
      <c r="G175" s="6" t="s">
        <v>132</v>
      </c>
      <c r="H175" s="19" t="s">
        <v>193</v>
      </c>
      <c r="I175" s="14">
        <v>217.74</v>
      </c>
    </row>
    <row r="176" spans="1:9" ht="41.25" customHeight="1">
      <c r="A176" s="6" t="s">
        <v>24</v>
      </c>
      <c r="B176" s="7" t="s">
        <v>122</v>
      </c>
      <c r="C176" s="7" t="s">
        <v>207</v>
      </c>
      <c r="D176" s="7" t="s">
        <v>130</v>
      </c>
      <c r="E176" s="7" t="s">
        <v>134</v>
      </c>
      <c r="F176" s="7" t="s">
        <v>141</v>
      </c>
      <c r="G176" s="6" t="s">
        <v>208</v>
      </c>
      <c r="H176" s="19" t="s">
        <v>209</v>
      </c>
      <c r="I176" s="14">
        <v>-19.59</v>
      </c>
    </row>
    <row r="177" spans="1:9" ht="41.25" customHeight="1">
      <c r="A177" s="6" t="s">
        <v>24</v>
      </c>
      <c r="B177" s="7" t="s">
        <v>122</v>
      </c>
      <c r="C177" s="7" t="s">
        <v>207</v>
      </c>
      <c r="D177" s="7" t="s">
        <v>79</v>
      </c>
      <c r="E177" s="7" t="s">
        <v>134</v>
      </c>
      <c r="F177" s="7" t="s">
        <v>141</v>
      </c>
      <c r="G177" s="6" t="s">
        <v>208</v>
      </c>
      <c r="H177" s="19" t="s">
        <v>80</v>
      </c>
      <c r="I177" s="14">
        <v>1618</v>
      </c>
    </row>
    <row r="178" spans="1:9" ht="40.5" customHeight="1">
      <c r="A178" s="6" t="s">
        <v>81</v>
      </c>
      <c r="B178" s="7"/>
      <c r="C178" s="7"/>
      <c r="D178" s="7"/>
      <c r="E178" s="7"/>
      <c r="F178" s="7"/>
      <c r="G178" s="6"/>
      <c r="H178" s="26" t="s">
        <v>63</v>
      </c>
      <c r="I178" s="14">
        <f>SUM(I179:I201)</f>
        <v>76717.40000000001</v>
      </c>
    </row>
    <row r="179" spans="1:9" ht="116.25" customHeight="1">
      <c r="A179" s="6" t="s">
        <v>81</v>
      </c>
      <c r="B179" s="7" t="s">
        <v>122</v>
      </c>
      <c r="C179" s="7" t="s">
        <v>166</v>
      </c>
      <c r="D179" s="7" t="s">
        <v>82</v>
      </c>
      <c r="E179" s="7" t="s">
        <v>125</v>
      </c>
      <c r="F179" s="7" t="s">
        <v>146</v>
      </c>
      <c r="G179" s="6" t="s">
        <v>144</v>
      </c>
      <c r="H179" s="19" t="s">
        <v>83</v>
      </c>
      <c r="I179" s="14">
        <v>106.6</v>
      </c>
    </row>
    <row r="180" spans="1:9" ht="57" customHeight="1">
      <c r="A180" s="6" t="s">
        <v>81</v>
      </c>
      <c r="B180" s="7" t="s">
        <v>122</v>
      </c>
      <c r="C180" s="7" t="s">
        <v>27</v>
      </c>
      <c r="D180" s="7" t="s">
        <v>35</v>
      </c>
      <c r="E180" s="7" t="s">
        <v>134</v>
      </c>
      <c r="F180" s="7" t="s">
        <v>198</v>
      </c>
      <c r="G180" s="6" t="s">
        <v>127</v>
      </c>
      <c r="H180" s="19" t="s">
        <v>84</v>
      </c>
      <c r="I180" s="14">
        <v>4855.66</v>
      </c>
    </row>
    <row r="181" spans="1:9" ht="57" customHeight="1">
      <c r="A181" s="6" t="s">
        <v>81</v>
      </c>
      <c r="B181" s="7" t="s">
        <v>122</v>
      </c>
      <c r="C181" s="7" t="s">
        <v>195</v>
      </c>
      <c r="D181" s="7" t="s">
        <v>197</v>
      </c>
      <c r="E181" s="7" t="s">
        <v>134</v>
      </c>
      <c r="F181" s="7" t="s">
        <v>198</v>
      </c>
      <c r="G181" s="6" t="s">
        <v>199</v>
      </c>
      <c r="H181" s="19" t="s">
        <v>200</v>
      </c>
      <c r="I181" s="14">
        <v>442.87</v>
      </c>
    </row>
    <row r="182" spans="1:9" ht="94.5">
      <c r="A182" s="6" t="s">
        <v>81</v>
      </c>
      <c r="B182" s="7" t="s">
        <v>122</v>
      </c>
      <c r="C182" s="7" t="s">
        <v>131</v>
      </c>
      <c r="D182" s="7" t="s">
        <v>85</v>
      </c>
      <c r="E182" s="7" t="s">
        <v>134</v>
      </c>
      <c r="F182" s="7" t="s">
        <v>141</v>
      </c>
      <c r="G182" s="6" t="s">
        <v>132</v>
      </c>
      <c r="H182" s="19" t="s">
        <v>86</v>
      </c>
      <c r="I182" s="14">
        <v>146.54</v>
      </c>
    </row>
    <row r="183" spans="1:9" ht="47.25">
      <c r="A183" s="6" t="s">
        <v>81</v>
      </c>
      <c r="B183" s="7" t="s">
        <v>122</v>
      </c>
      <c r="C183" s="7" t="s">
        <v>131</v>
      </c>
      <c r="D183" s="7" t="s">
        <v>136</v>
      </c>
      <c r="E183" s="7" t="s">
        <v>134</v>
      </c>
      <c r="F183" s="7" t="s">
        <v>141</v>
      </c>
      <c r="G183" s="6" t="s">
        <v>132</v>
      </c>
      <c r="H183" s="19" t="s">
        <v>137</v>
      </c>
      <c r="I183" s="14">
        <v>1092.08</v>
      </c>
    </row>
    <row r="184" spans="1:9" ht="94.5">
      <c r="A184" s="6" t="s">
        <v>81</v>
      </c>
      <c r="B184" s="7" t="s">
        <v>210</v>
      </c>
      <c r="C184" s="7" t="s">
        <v>152</v>
      </c>
      <c r="D184" s="7" t="s">
        <v>87</v>
      </c>
      <c r="E184" s="7" t="s">
        <v>134</v>
      </c>
      <c r="F184" s="7" t="s">
        <v>303</v>
      </c>
      <c r="G184" s="6" t="s">
        <v>212</v>
      </c>
      <c r="H184" s="19" t="s">
        <v>88</v>
      </c>
      <c r="I184" s="14">
        <v>8784.79</v>
      </c>
    </row>
    <row r="185" spans="1:9" ht="110.25">
      <c r="A185" s="6" t="s">
        <v>81</v>
      </c>
      <c r="B185" s="7" t="s">
        <v>210</v>
      </c>
      <c r="C185" s="7" t="s">
        <v>152</v>
      </c>
      <c r="D185" s="7" t="s">
        <v>214</v>
      </c>
      <c r="E185" s="7" t="s">
        <v>134</v>
      </c>
      <c r="F185" s="7" t="s">
        <v>198</v>
      </c>
      <c r="G185" s="6" t="s">
        <v>212</v>
      </c>
      <c r="H185" s="19" t="s">
        <v>89</v>
      </c>
      <c r="I185" s="14">
        <v>8490</v>
      </c>
    </row>
    <row r="186" spans="1:9" ht="31.5">
      <c r="A186" s="6" t="s">
        <v>81</v>
      </c>
      <c r="B186" s="7" t="s">
        <v>210</v>
      </c>
      <c r="C186" s="7" t="s">
        <v>152</v>
      </c>
      <c r="D186" s="7" t="s">
        <v>214</v>
      </c>
      <c r="E186" s="7" t="s">
        <v>134</v>
      </c>
      <c r="F186" s="7" t="s">
        <v>235</v>
      </c>
      <c r="G186" s="6" t="s">
        <v>212</v>
      </c>
      <c r="H186" s="19" t="s">
        <v>337</v>
      </c>
      <c r="I186" s="14">
        <v>25.4</v>
      </c>
    </row>
    <row r="187" spans="1:9" ht="63">
      <c r="A187" s="6" t="s">
        <v>81</v>
      </c>
      <c r="B187" s="7" t="s">
        <v>210</v>
      </c>
      <c r="C187" s="7" t="s">
        <v>152</v>
      </c>
      <c r="D187" s="7" t="s">
        <v>214</v>
      </c>
      <c r="E187" s="7" t="s">
        <v>134</v>
      </c>
      <c r="F187" s="7" t="s">
        <v>16</v>
      </c>
      <c r="G187" s="6" t="s">
        <v>212</v>
      </c>
      <c r="H187" s="19" t="s">
        <v>90</v>
      </c>
      <c r="I187" s="14">
        <v>17233</v>
      </c>
    </row>
    <row r="188" spans="1:9" ht="47.25">
      <c r="A188" s="6" t="s">
        <v>81</v>
      </c>
      <c r="B188" s="7" t="s">
        <v>210</v>
      </c>
      <c r="C188" s="7" t="s">
        <v>152</v>
      </c>
      <c r="D188" s="7" t="s">
        <v>214</v>
      </c>
      <c r="E188" s="7" t="s">
        <v>134</v>
      </c>
      <c r="F188" s="7" t="s">
        <v>18</v>
      </c>
      <c r="G188" s="6" t="s">
        <v>212</v>
      </c>
      <c r="H188" s="19" t="s">
        <v>91</v>
      </c>
      <c r="I188" s="14">
        <v>1889</v>
      </c>
    </row>
    <row r="189" spans="1:9" ht="31.5">
      <c r="A189" s="6" t="s">
        <v>81</v>
      </c>
      <c r="B189" s="7" t="s">
        <v>210</v>
      </c>
      <c r="C189" s="7" t="s">
        <v>152</v>
      </c>
      <c r="D189" s="7" t="s">
        <v>214</v>
      </c>
      <c r="E189" s="7" t="s">
        <v>134</v>
      </c>
      <c r="F189" s="7" t="s">
        <v>92</v>
      </c>
      <c r="G189" s="6" t="s">
        <v>212</v>
      </c>
      <c r="H189" s="19" t="s">
        <v>93</v>
      </c>
      <c r="I189" s="14">
        <v>14433.14</v>
      </c>
    </row>
    <row r="190" spans="1:9" ht="63">
      <c r="A190" s="6" t="s">
        <v>81</v>
      </c>
      <c r="B190" s="7" t="s">
        <v>210</v>
      </c>
      <c r="C190" s="7" t="s">
        <v>152</v>
      </c>
      <c r="D190" s="7" t="s">
        <v>214</v>
      </c>
      <c r="E190" s="7" t="s">
        <v>134</v>
      </c>
      <c r="F190" s="7" t="s">
        <v>292</v>
      </c>
      <c r="G190" s="6" t="s">
        <v>212</v>
      </c>
      <c r="H190" s="19" t="s">
        <v>293</v>
      </c>
      <c r="I190" s="14">
        <v>263</v>
      </c>
    </row>
    <row r="191" spans="1:9" ht="94.5">
      <c r="A191" s="6" t="s">
        <v>81</v>
      </c>
      <c r="B191" s="7" t="s">
        <v>210</v>
      </c>
      <c r="C191" s="7" t="s">
        <v>152</v>
      </c>
      <c r="D191" s="7" t="s">
        <v>214</v>
      </c>
      <c r="E191" s="7" t="s">
        <v>134</v>
      </c>
      <c r="F191" s="7" t="s">
        <v>215</v>
      </c>
      <c r="G191" s="6" t="s">
        <v>212</v>
      </c>
      <c r="H191" s="19" t="s">
        <v>216</v>
      </c>
      <c r="I191" s="14">
        <v>12</v>
      </c>
    </row>
    <row r="192" spans="1:9" ht="47.25">
      <c r="A192" s="6" t="s">
        <v>81</v>
      </c>
      <c r="B192" s="7" t="s">
        <v>210</v>
      </c>
      <c r="C192" s="7" t="s">
        <v>152</v>
      </c>
      <c r="D192" s="7" t="s">
        <v>219</v>
      </c>
      <c r="E192" s="7" t="s">
        <v>134</v>
      </c>
      <c r="F192" s="7" t="s">
        <v>264</v>
      </c>
      <c r="G192" s="6" t="s">
        <v>212</v>
      </c>
      <c r="H192" s="19" t="s">
        <v>94</v>
      </c>
      <c r="I192" s="14">
        <v>1836.6</v>
      </c>
    </row>
    <row r="193" spans="1:9" ht="78.75">
      <c r="A193" s="6" t="s">
        <v>81</v>
      </c>
      <c r="B193" s="7" t="s">
        <v>210</v>
      </c>
      <c r="C193" s="7" t="s">
        <v>152</v>
      </c>
      <c r="D193" s="7" t="s">
        <v>219</v>
      </c>
      <c r="E193" s="7" t="s">
        <v>134</v>
      </c>
      <c r="F193" s="7" t="s">
        <v>95</v>
      </c>
      <c r="G193" s="6" t="s">
        <v>212</v>
      </c>
      <c r="H193" s="19" t="s">
        <v>96</v>
      </c>
      <c r="I193" s="14">
        <v>0.6</v>
      </c>
    </row>
    <row r="194" spans="1:9" ht="63">
      <c r="A194" s="6" t="s">
        <v>81</v>
      </c>
      <c r="B194" s="7" t="s">
        <v>210</v>
      </c>
      <c r="C194" s="7" t="s">
        <v>152</v>
      </c>
      <c r="D194" s="7" t="s">
        <v>97</v>
      </c>
      <c r="E194" s="7" t="s">
        <v>134</v>
      </c>
      <c r="F194" s="7" t="s">
        <v>141</v>
      </c>
      <c r="G194" s="6" t="s">
        <v>212</v>
      </c>
      <c r="H194" s="19" t="s">
        <v>98</v>
      </c>
      <c r="I194" s="14">
        <v>2411.18</v>
      </c>
    </row>
    <row r="195" spans="1:9" ht="63">
      <c r="A195" s="6" t="s">
        <v>81</v>
      </c>
      <c r="B195" s="7" t="s">
        <v>210</v>
      </c>
      <c r="C195" s="7" t="s">
        <v>152</v>
      </c>
      <c r="D195" s="7" t="s">
        <v>97</v>
      </c>
      <c r="E195" s="7" t="s">
        <v>134</v>
      </c>
      <c r="F195" s="7" t="s">
        <v>141</v>
      </c>
      <c r="G195" s="6" t="s">
        <v>212</v>
      </c>
      <c r="H195" s="19" t="s">
        <v>98</v>
      </c>
      <c r="I195" s="14">
        <v>1114.2</v>
      </c>
    </row>
    <row r="196" spans="1:9" ht="63">
      <c r="A196" s="6" t="s">
        <v>81</v>
      </c>
      <c r="B196" s="7" t="s">
        <v>210</v>
      </c>
      <c r="C196" s="7" t="s">
        <v>152</v>
      </c>
      <c r="D196" s="7" t="s">
        <v>156</v>
      </c>
      <c r="E196" s="7" t="s">
        <v>134</v>
      </c>
      <c r="F196" s="7" t="s">
        <v>141</v>
      </c>
      <c r="G196" s="6" t="s">
        <v>212</v>
      </c>
      <c r="H196" s="19" t="s">
        <v>99</v>
      </c>
      <c r="I196" s="14">
        <v>1739</v>
      </c>
    </row>
    <row r="197" spans="1:9" ht="63">
      <c r="A197" s="6" t="s">
        <v>81</v>
      </c>
      <c r="B197" s="7" t="s">
        <v>210</v>
      </c>
      <c r="C197" s="7" t="s">
        <v>152</v>
      </c>
      <c r="D197" s="7" t="s">
        <v>234</v>
      </c>
      <c r="E197" s="7" t="s">
        <v>134</v>
      </c>
      <c r="F197" s="7" t="s">
        <v>308</v>
      </c>
      <c r="G197" s="6" t="s">
        <v>212</v>
      </c>
      <c r="H197" s="19" t="s">
        <v>100</v>
      </c>
      <c r="I197" s="14">
        <v>8400</v>
      </c>
    </row>
    <row r="198" spans="1:9" ht="78.75">
      <c r="A198" s="6" t="s">
        <v>81</v>
      </c>
      <c r="B198" s="7" t="s">
        <v>210</v>
      </c>
      <c r="C198" s="7" t="s">
        <v>152</v>
      </c>
      <c r="D198" s="7" t="s">
        <v>234</v>
      </c>
      <c r="E198" s="7" t="s">
        <v>134</v>
      </c>
      <c r="F198" s="7" t="s">
        <v>262</v>
      </c>
      <c r="G198" s="6" t="s">
        <v>212</v>
      </c>
      <c r="H198" s="19" t="s">
        <v>101</v>
      </c>
      <c r="I198" s="14">
        <v>511.74</v>
      </c>
    </row>
    <row r="199" spans="1:9" ht="63">
      <c r="A199" s="6" t="s">
        <v>81</v>
      </c>
      <c r="B199" s="7" t="s">
        <v>210</v>
      </c>
      <c r="C199" s="7" t="s">
        <v>152</v>
      </c>
      <c r="D199" s="7" t="s">
        <v>234</v>
      </c>
      <c r="E199" s="7" t="s">
        <v>134</v>
      </c>
      <c r="F199" s="7" t="s">
        <v>310</v>
      </c>
      <c r="G199" s="6" t="s">
        <v>212</v>
      </c>
      <c r="H199" s="19" t="s">
        <v>102</v>
      </c>
      <c r="I199" s="14">
        <v>2850</v>
      </c>
    </row>
    <row r="200" spans="1:9" ht="47.25">
      <c r="A200" s="6" t="s">
        <v>81</v>
      </c>
      <c r="B200" s="7" t="s">
        <v>210</v>
      </c>
      <c r="C200" s="7" t="s">
        <v>103</v>
      </c>
      <c r="D200" s="7" t="s">
        <v>104</v>
      </c>
      <c r="E200" s="7" t="s">
        <v>134</v>
      </c>
      <c r="F200" s="7" t="s">
        <v>141</v>
      </c>
      <c r="G200" s="6" t="s">
        <v>208</v>
      </c>
      <c r="H200" s="19" t="s">
        <v>105</v>
      </c>
      <c r="I200" s="14">
        <v>80</v>
      </c>
    </row>
    <row r="201" spans="1:9" ht="63">
      <c r="A201" s="6" t="s">
        <v>81</v>
      </c>
      <c r="B201" s="7" t="s">
        <v>210</v>
      </c>
      <c r="C201" s="7" t="s">
        <v>239</v>
      </c>
      <c r="D201" s="7" t="s">
        <v>240</v>
      </c>
      <c r="E201" s="7" t="s">
        <v>134</v>
      </c>
      <c r="F201" s="7" t="s">
        <v>141</v>
      </c>
      <c r="G201" s="6" t="s">
        <v>212</v>
      </c>
      <c r="H201" s="19" t="s">
        <v>241</v>
      </c>
      <c r="I201" s="14"/>
    </row>
    <row r="202" spans="1:9" ht="31.5">
      <c r="A202" s="6" t="s">
        <v>106</v>
      </c>
      <c r="B202" s="7"/>
      <c r="C202" s="7"/>
      <c r="D202" s="7"/>
      <c r="E202" s="7"/>
      <c r="F202" s="7"/>
      <c r="G202" s="6"/>
      <c r="H202" s="26" t="s">
        <v>64</v>
      </c>
      <c r="I202" s="14">
        <f>SUM(I203:I209)</f>
        <v>18443.859999999997</v>
      </c>
    </row>
    <row r="203" spans="1:9" ht="47.25">
      <c r="A203" s="6" t="s">
        <v>106</v>
      </c>
      <c r="B203" s="7" t="s">
        <v>122</v>
      </c>
      <c r="C203" s="7" t="s">
        <v>195</v>
      </c>
      <c r="D203" s="7" t="s">
        <v>197</v>
      </c>
      <c r="E203" s="7" t="s">
        <v>134</v>
      </c>
      <c r="F203" s="7" t="s">
        <v>198</v>
      </c>
      <c r="G203" s="6" t="s">
        <v>199</v>
      </c>
      <c r="H203" s="19" t="s">
        <v>200</v>
      </c>
      <c r="I203" s="14">
        <v>32.31</v>
      </c>
    </row>
    <row r="204" spans="1:9" ht="47.25">
      <c r="A204" s="6" t="s">
        <v>106</v>
      </c>
      <c r="B204" s="7" t="s">
        <v>122</v>
      </c>
      <c r="C204" s="7" t="s">
        <v>131</v>
      </c>
      <c r="D204" s="7" t="s">
        <v>136</v>
      </c>
      <c r="E204" s="7" t="s">
        <v>134</v>
      </c>
      <c r="F204" s="7" t="s">
        <v>141</v>
      </c>
      <c r="G204" s="6" t="s">
        <v>132</v>
      </c>
      <c r="H204" s="19" t="s">
        <v>193</v>
      </c>
      <c r="I204" s="14">
        <v>392</v>
      </c>
    </row>
    <row r="205" spans="1:9" ht="135.75" customHeight="1">
      <c r="A205" s="6" t="s">
        <v>106</v>
      </c>
      <c r="B205" s="7" t="s">
        <v>210</v>
      </c>
      <c r="C205" s="7" t="s">
        <v>152</v>
      </c>
      <c r="D205" s="7" t="s">
        <v>254</v>
      </c>
      <c r="E205" s="7" t="s">
        <v>134</v>
      </c>
      <c r="F205" s="7" t="s">
        <v>141</v>
      </c>
      <c r="G205" s="6" t="s">
        <v>212</v>
      </c>
      <c r="H205" s="19" t="s">
        <v>107</v>
      </c>
      <c r="I205" s="14">
        <v>10924</v>
      </c>
    </row>
    <row r="206" spans="1:9" ht="66" customHeight="1">
      <c r="A206" s="6" t="s">
        <v>106</v>
      </c>
      <c r="B206" s="7" t="s">
        <v>210</v>
      </c>
      <c r="C206" s="7" t="s">
        <v>152</v>
      </c>
      <c r="D206" s="7" t="s">
        <v>214</v>
      </c>
      <c r="E206" s="7" t="s">
        <v>134</v>
      </c>
      <c r="F206" s="7" t="s">
        <v>10</v>
      </c>
      <c r="G206" s="6" t="s">
        <v>212</v>
      </c>
      <c r="H206" s="19" t="s">
        <v>108</v>
      </c>
      <c r="I206" s="14">
        <v>5500</v>
      </c>
    </row>
    <row r="207" spans="1:9" ht="98.25" customHeight="1">
      <c r="A207" s="6" t="s">
        <v>106</v>
      </c>
      <c r="B207" s="7" t="s">
        <v>210</v>
      </c>
      <c r="C207" s="7" t="s">
        <v>152</v>
      </c>
      <c r="D207" s="7" t="s">
        <v>214</v>
      </c>
      <c r="E207" s="7" t="s">
        <v>134</v>
      </c>
      <c r="F207" s="7" t="s">
        <v>215</v>
      </c>
      <c r="G207" s="6" t="s">
        <v>212</v>
      </c>
      <c r="H207" s="19" t="s">
        <v>216</v>
      </c>
      <c r="I207" s="14">
        <v>12</v>
      </c>
    </row>
    <row r="208" spans="1:9" ht="60.75" customHeight="1">
      <c r="A208" s="6" t="s">
        <v>106</v>
      </c>
      <c r="B208" s="7" t="s">
        <v>210</v>
      </c>
      <c r="C208" s="7" t="s">
        <v>152</v>
      </c>
      <c r="D208" s="7" t="s">
        <v>214</v>
      </c>
      <c r="E208" s="7" t="s">
        <v>134</v>
      </c>
      <c r="F208" s="7" t="s">
        <v>109</v>
      </c>
      <c r="G208" s="6" t="s">
        <v>212</v>
      </c>
      <c r="H208" s="19" t="s">
        <v>110</v>
      </c>
      <c r="I208" s="14">
        <v>1630</v>
      </c>
    </row>
    <row r="209" spans="1:9" ht="72.75" customHeight="1">
      <c r="A209" s="6" t="s">
        <v>106</v>
      </c>
      <c r="B209" s="7" t="s">
        <v>210</v>
      </c>
      <c r="C209" s="7" t="s">
        <v>239</v>
      </c>
      <c r="D209" s="7" t="s">
        <v>240</v>
      </c>
      <c r="E209" s="7" t="s">
        <v>134</v>
      </c>
      <c r="F209" s="7" t="s">
        <v>141</v>
      </c>
      <c r="G209" s="6" t="s">
        <v>212</v>
      </c>
      <c r="H209" s="19" t="s">
        <v>241</v>
      </c>
      <c r="I209" s="14">
        <v>-46.45</v>
      </c>
    </row>
    <row r="210" spans="1:9" ht="31.5">
      <c r="A210" s="6" t="s">
        <v>228</v>
      </c>
      <c r="B210" s="7"/>
      <c r="C210" s="7"/>
      <c r="D210" s="7"/>
      <c r="E210" s="7"/>
      <c r="F210" s="7"/>
      <c r="G210" s="6"/>
      <c r="H210" s="26" t="s">
        <v>65</v>
      </c>
      <c r="I210" s="14">
        <f>SUM(I211:I219)</f>
        <v>4316.540000000001</v>
      </c>
    </row>
    <row r="211" spans="1:9" ht="54.75" customHeight="1">
      <c r="A211" s="6" t="s">
        <v>228</v>
      </c>
      <c r="B211" s="7" t="s">
        <v>122</v>
      </c>
      <c r="C211" s="7" t="s">
        <v>131</v>
      </c>
      <c r="D211" s="7" t="s">
        <v>136</v>
      </c>
      <c r="E211" s="7" t="s">
        <v>134</v>
      </c>
      <c r="F211" s="7" t="s">
        <v>141</v>
      </c>
      <c r="G211" s="6" t="s">
        <v>132</v>
      </c>
      <c r="H211" s="19" t="s">
        <v>193</v>
      </c>
      <c r="I211" s="14">
        <v>56.2</v>
      </c>
    </row>
    <row r="212" spans="1:9" ht="41.25" customHeight="1">
      <c r="A212" s="6" t="s">
        <v>228</v>
      </c>
      <c r="B212" s="7" t="s">
        <v>122</v>
      </c>
      <c r="C212" s="7" t="s">
        <v>207</v>
      </c>
      <c r="D212" s="7" t="s">
        <v>130</v>
      </c>
      <c r="E212" s="7" t="s">
        <v>134</v>
      </c>
      <c r="F212" s="7" t="s">
        <v>141</v>
      </c>
      <c r="G212" s="6" t="s">
        <v>208</v>
      </c>
      <c r="H212" s="19" t="s">
        <v>209</v>
      </c>
      <c r="I212" s="14">
        <v>-3.57</v>
      </c>
    </row>
    <row r="213" spans="1:9" ht="110.25">
      <c r="A213" s="6" t="s">
        <v>228</v>
      </c>
      <c r="B213" s="7" t="s">
        <v>210</v>
      </c>
      <c r="C213" s="7" t="s">
        <v>152</v>
      </c>
      <c r="D213" s="7" t="s">
        <v>214</v>
      </c>
      <c r="E213" s="7" t="s">
        <v>134</v>
      </c>
      <c r="F213" s="7" t="s">
        <v>198</v>
      </c>
      <c r="G213" s="6" t="s">
        <v>212</v>
      </c>
      <c r="H213" s="19" t="s">
        <v>111</v>
      </c>
      <c r="I213" s="14">
        <v>1684</v>
      </c>
    </row>
    <row r="214" spans="1:9" ht="63">
      <c r="A214" s="6" t="s">
        <v>228</v>
      </c>
      <c r="B214" s="7" t="s">
        <v>210</v>
      </c>
      <c r="C214" s="7" t="s">
        <v>152</v>
      </c>
      <c r="D214" s="7" t="s">
        <v>214</v>
      </c>
      <c r="E214" s="7" t="s">
        <v>134</v>
      </c>
      <c r="F214" s="7" t="s">
        <v>16</v>
      </c>
      <c r="G214" s="6" t="s">
        <v>212</v>
      </c>
      <c r="H214" s="19" t="s">
        <v>90</v>
      </c>
      <c r="I214" s="14">
        <v>1000</v>
      </c>
    </row>
    <row r="215" spans="1:9" ht="47.25">
      <c r="A215" s="6" t="s">
        <v>228</v>
      </c>
      <c r="B215" s="7" t="s">
        <v>210</v>
      </c>
      <c r="C215" s="7" t="s">
        <v>152</v>
      </c>
      <c r="D215" s="7" t="s">
        <v>214</v>
      </c>
      <c r="E215" s="7" t="s">
        <v>134</v>
      </c>
      <c r="F215" s="7" t="s">
        <v>18</v>
      </c>
      <c r="G215" s="6" t="s">
        <v>212</v>
      </c>
      <c r="H215" s="19" t="s">
        <v>91</v>
      </c>
      <c r="I215" s="14">
        <v>549</v>
      </c>
    </row>
    <row r="216" spans="1:9" ht="78.75">
      <c r="A216" s="6" t="s">
        <v>228</v>
      </c>
      <c r="B216" s="7" t="s">
        <v>210</v>
      </c>
      <c r="C216" s="7" t="s">
        <v>152</v>
      </c>
      <c r="D216" s="7" t="s">
        <v>219</v>
      </c>
      <c r="E216" s="7" t="s">
        <v>134</v>
      </c>
      <c r="F216" s="7" t="s">
        <v>112</v>
      </c>
      <c r="G216" s="6" t="s">
        <v>212</v>
      </c>
      <c r="H216" s="19" t="s">
        <v>113</v>
      </c>
      <c r="I216" s="14">
        <v>75</v>
      </c>
    </row>
    <row r="217" spans="1:9" ht="78.75">
      <c r="A217" s="6" t="s">
        <v>228</v>
      </c>
      <c r="B217" s="7" t="s">
        <v>210</v>
      </c>
      <c r="C217" s="7" t="s">
        <v>152</v>
      </c>
      <c r="D217" s="7" t="s">
        <v>219</v>
      </c>
      <c r="E217" s="7" t="s">
        <v>134</v>
      </c>
      <c r="F217" s="7" t="s">
        <v>227</v>
      </c>
      <c r="G217" s="6" t="s">
        <v>212</v>
      </c>
      <c r="H217" s="19" t="s">
        <v>229</v>
      </c>
      <c r="I217" s="14">
        <v>561.5</v>
      </c>
    </row>
    <row r="218" spans="1:9" ht="78.75">
      <c r="A218" s="6" t="s">
        <v>228</v>
      </c>
      <c r="B218" s="7" t="s">
        <v>210</v>
      </c>
      <c r="C218" s="7" t="s">
        <v>152</v>
      </c>
      <c r="D218" s="7" t="s">
        <v>219</v>
      </c>
      <c r="E218" s="7" t="s">
        <v>134</v>
      </c>
      <c r="F218" s="7" t="s">
        <v>114</v>
      </c>
      <c r="G218" s="6" t="s">
        <v>212</v>
      </c>
      <c r="H218" s="19" t="s">
        <v>115</v>
      </c>
      <c r="I218" s="14">
        <v>395.85</v>
      </c>
    </row>
    <row r="219" spans="1:9" ht="63">
      <c r="A219" s="6" t="s">
        <v>228</v>
      </c>
      <c r="B219" s="7" t="s">
        <v>210</v>
      </c>
      <c r="C219" s="7" t="s">
        <v>239</v>
      </c>
      <c r="D219" s="7" t="s">
        <v>240</v>
      </c>
      <c r="E219" s="7" t="s">
        <v>134</v>
      </c>
      <c r="F219" s="7" t="s">
        <v>141</v>
      </c>
      <c r="G219" s="6" t="s">
        <v>212</v>
      </c>
      <c r="H219" s="19" t="s">
        <v>241</v>
      </c>
      <c r="I219" s="14">
        <v>-1.44</v>
      </c>
    </row>
    <row r="220" spans="1:9" ht="15.75">
      <c r="A220" s="6" t="s">
        <v>120</v>
      </c>
      <c r="B220" s="7"/>
      <c r="C220" s="7"/>
      <c r="D220" s="7"/>
      <c r="E220" s="7"/>
      <c r="F220" s="7"/>
      <c r="G220" s="6"/>
      <c r="H220" s="29"/>
      <c r="I220" s="14">
        <f>I210+I202+I178+I161+I115+I88+I82+I62+I59+I57+I55+I53+I51+I49+I47+I45+I42+I38+I19+I17+I14+I10+I113</f>
        <v>3539922.62</v>
      </c>
    </row>
    <row r="222" spans="1:9" ht="15.75" hidden="1">
      <c r="A222" s="3"/>
      <c r="B222" s="3"/>
      <c r="C222" s="3"/>
      <c r="D222" s="3"/>
      <c r="E222" s="3"/>
      <c r="F222" s="3"/>
      <c r="G222" s="3"/>
      <c r="H222" s="3"/>
      <c r="I222" s="15"/>
    </row>
    <row r="223" spans="1:9" ht="15.75" hidden="1">
      <c r="A223" s="3"/>
      <c r="B223" s="3"/>
      <c r="C223" s="3"/>
      <c r="D223" s="3"/>
      <c r="E223" s="3"/>
      <c r="F223" s="3"/>
      <c r="G223" s="3"/>
      <c r="H223" s="3"/>
      <c r="I223" s="15"/>
    </row>
    <row r="224" spans="1:9" ht="15.75" hidden="1">
      <c r="A224" s="3"/>
      <c r="B224" s="3"/>
      <c r="C224" s="3"/>
      <c r="D224" s="3"/>
      <c r="E224" s="3"/>
      <c r="F224" s="3"/>
      <c r="G224" s="3"/>
      <c r="H224" s="3"/>
      <c r="I224" s="15"/>
    </row>
    <row r="225" spans="1:9" ht="15.75">
      <c r="A225" s="3"/>
      <c r="B225" s="3"/>
      <c r="C225" s="3"/>
      <c r="D225" s="3"/>
      <c r="E225" s="3"/>
      <c r="F225" s="3"/>
      <c r="G225" s="3"/>
      <c r="H225" s="3"/>
      <c r="I225" s="15"/>
    </row>
    <row r="226" spans="1:9" ht="12.75" customHeight="1">
      <c r="A226" s="11"/>
      <c r="B226" s="11"/>
      <c r="C226" s="11"/>
      <c r="D226" s="11"/>
      <c r="E226" s="12"/>
      <c r="F226" s="12"/>
      <c r="G226" s="3"/>
      <c r="H226" s="3"/>
      <c r="I226" s="15"/>
    </row>
    <row r="227" spans="1:9" ht="15.75">
      <c r="A227" s="3"/>
      <c r="B227" s="3"/>
      <c r="C227" s="3"/>
      <c r="D227" s="3"/>
      <c r="E227" s="3"/>
      <c r="F227" s="3"/>
      <c r="G227" s="3"/>
      <c r="H227" s="3"/>
      <c r="I227" s="15"/>
    </row>
    <row r="228" spans="1:9" ht="15.75">
      <c r="A228" s="3"/>
      <c r="B228" s="3"/>
      <c r="C228" s="3"/>
      <c r="D228" s="3"/>
      <c r="E228" s="3"/>
      <c r="F228" s="3"/>
      <c r="G228" s="3"/>
      <c r="H228" s="3"/>
      <c r="I228" s="15"/>
    </row>
    <row r="229" spans="1:9" ht="15.75">
      <c r="A229" s="3"/>
      <c r="B229" s="3"/>
      <c r="C229" s="3"/>
      <c r="D229" s="3"/>
      <c r="E229" s="3"/>
      <c r="F229" s="3"/>
      <c r="G229" s="3"/>
      <c r="H229" s="3"/>
      <c r="I229" s="15"/>
    </row>
  </sheetData>
  <sheetProtection/>
  <mergeCells count="10">
    <mergeCell ref="I7:I8"/>
    <mergeCell ref="B9:G9"/>
    <mergeCell ref="H1:I1"/>
    <mergeCell ref="H2:I2"/>
    <mergeCell ref="H3:I3"/>
    <mergeCell ref="H4:I4"/>
    <mergeCell ref="A5:I5"/>
    <mergeCell ref="A7:G7"/>
    <mergeCell ref="H7:H8"/>
    <mergeCell ref="B8:G8"/>
  </mergeCells>
  <printOptions/>
  <pageMargins left="0.984251968503937" right="0.3937007874015748" top="0.7874015748031497" bottom="0.5905511811023623" header="0.5118110236220472" footer="0.5118110236220472"/>
  <pageSetup firstPageNumber="3" useFirstPageNumber="1" fitToHeight="57" horizontalDpi="600" verticalDpi="600" orientation="portrait" paperSize="9" scale="75" r:id="rId1"/>
  <headerFooter scaleWithDoc="0">
    <oddHeader>&amp;C&amp;"Times New Roman,обычный"&amp;P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kozlova</cp:lastModifiedBy>
  <cp:lastPrinted>2014-06-03T03:45:27Z</cp:lastPrinted>
  <dcterms:created xsi:type="dcterms:W3CDTF">2005-12-28T19:43:42Z</dcterms:created>
  <dcterms:modified xsi:type="dcterms:W3CDTF">2014-06-03T03:45:30Z</dcterms:modified>
  <cp:category/>
  <cp:version/>
  <cp:contentType/>
  <cp:contentStatus/>
</cp:coreProperties>
</file>