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к 29122010" sheetId="1" r:id="rId1"/>
  </sheets>
  <definedNames>
    <definedName name="Z_1408D4E0_F4B5_11D7_870F_009027A6C48C_.wvu.PrintArea" localSheetId="0" hidden="1">'к 29122010'!$A$1:$C$26</definedName>
    <definedName name="Z_1BE592D6_7812_4E19_9AC7_C8102C6FECCF_.wvu.Cols" localSheetId="0" hidden="1">'к 29122010'!#REF!,'к 29122010'!$D:$D,'к 29122010'!#REF!</definedName>
    <definedName name="Z_24ED3DA1_BA75_481A_8770_8962D3D25D46_.wvu.Cols" localSheetId="0" hidden="1">'к 29122010'!$E:$E</definedName>
    <definedName name="Z_24ED3DA1_BA75_481A_8770_8962D3D25D46_.wvu.Rows" localSheetId="0" hidden="1">'к 29122010'!$24:$24</definedName>
    <definedName name="Z_3AE60815_C3B9_4576_B22C_FD300646EDB0_.wvu.PrintArea" localSheetId="0" hidden="1">'к 29122010'!$A$1:$C$26</definedName>
    <definedName name="Z_4278F54F_EC7E_4645_84D7_77A328CF1819_.wvu.PrintArea" localSheetId="0" hidden="1">'к 29122010'!$A$1:$C$26</definedName>
    <definedName name="Z_65F87CC0_F8E2_11D7_A9EF_009027A6C22F_.wvu.PrintArea" localSheetId="0" hidden="1">'к 29122010'!$A$1:$C$26</definedName>
    <definedName name="Z_6F7F2B2F_4324_4976_8A65_77BA0A61269D_.wvu.Cols" localSheetId="0" hidden="1">'к 29122010'!#REF!,'к 29122010'!#REF!,'к 29122010'!$D:$D,'к 29122010'!#REF!,'к 29122010'!#REF!,'к 29122010'!#REF!</definedName>
    <definedName name="Z_6F7F2B2F_4324_4976_8A65_77BA0A61269D_.wvu.PrintArea" localSheetId="0" hidden="1">'к 29122010'!$A$1:$D$56</definedName>
    <definedName name="Z_6F7F2B2F_4324_4976_8A65_77BA0A61269D_.wvu.Rows" localSheetId="0" hidden="1">'к 29122010'!$27:$28</definedName>
    <definedName name="Z_821BB4DB_CDAB_4704_89DE_1885EA6843CE_.wvu.PrintArea" localSheetId="0" hidden="1">'к 29122010'!$A$1:$C$26</definedName>
    <definedName name="Z_A13C28EB_AC64_4D61_983B_364D23C66144_.wvu.Cols" localSheetId="0" hidden="1">'к 29122010'!#REF!</definedName>
    <definedName name="Z_A13C28EB_AC64_4D61_983B_364D23C66144_.wvu.PrintArea" localSheetId="0" hidden="1">'к 29122010'!$A$1:$D$26</definedName>
    <definedName name="Z_AD4FE466_0F42_4980_803F_8C55183A8122_.wvu.PrintArea" localSheetId="0" hidden="1">'к 29122010'!$A$1:$C$26</definedName>
    <definedName name="Z_AFA86F46_EF5C_11D7_A5E1_00D0B7BFB1A9_.wvu.PrintArea" localSheetId="0" hidden="1">'к 29122010'!$A$1:$C$26</definedName>
    <definedName name="Z_C292720E_9866_4F98_8FD2_A8CA5F813F09_.wvu.PrintArea" localSheetId="0" hidden="1">'к 29122010'!$A$1:$C$26</definedName>
    <definedName name="Z_C77813EF_DB5F_4A3D_AC46_41F35E51795F_.wvu.Cols" localSheetId="0" hidden="1">'к 29122010'!#REF!</definedName>
    <definedName name="Z_C77813EF_DB5F_4A3D_AC46_41F35E51795F_.wvu.PrintArea" localSheetId="0" hidden="1">'к 29122010'!$A$1:$D$26</definedName>
    <definedName name="Z_CA051906_837A_4904_91DB_9E6912B5AB6E_.wvu.PrintArea" localSheetId="0" hidden="1">'к 29122010'!$A$1:$C$26</definedName>
    <definedName name="Z_D55972E9_67B4_4688_A9DB_4AE445FAF453_.wvu.Cols" localSheetId="0" hidden="1">'к 29122010'!#REF!,'к 29122010'!$D:$D,'к 29122010'!#REF!,'к 29122010'!#REF!</definedName>
    <definedName name="Z_D55972E9_67B4_4688_A9DB_4AE445FAF453_.wvu.PrintArea" localSheetId="0" hidden="1">'к 29122010'!$A$1:$D$26</definedName>
    <definedName name="Z_F770E6C3_8E28_43EF_B68E_6AAE1EED1A1C_.wvu.PrintArea" localSheetId="0" hidden="1">'к 29122010'!$A$1:$C$26</definedName>
    <definedName name="Z_FADAD500_4DBE_11D8_A5E1_009027A6C50C_.wvu.Cols" localSheetId="0" hidden="1">'к 29122010'!#REF!</definedName>
    <definedName name="Z_FADAD500_4DBE_11D8_A5E1_009027A6C50C_.wvu.PrintArea" localSheetId="0" hidden="1">'к 29122010'!$A$1:$C$26</definedName>
  </definedNames>
  <calcPr fullCalcOnLoad="1"/>
</workbook>
</file>

<file path=xl/sharedStrings.xml><?xml version="1.0" encoding="utf-8"?>
<sst xmlns="http://schemas.openxmlformats.org/spreadsheetml/2006/main" count="58" uniqueCount="36">
  <si>
    <t>01</t>
  </si>
  <si>
    <t>04</t>
  </si>
  <si>
    <t>03</t>
  </si>
  <si>
    <t>09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</si>
  <si>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</si>
  <si>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</si>
  <si>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</si>
  <si>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</si>
  <si>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Управление имущественных отношений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</si>
  <si>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</si>
  <si>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</si>
  <si>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</si>
  <si>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</si>
  <si>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контроль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</si>
  <si>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</si>
  <si>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</si>
  <si>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</si>
  <si>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</si>
  <si>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</si>
  <si>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 xml:space="preserve">                 </t>
  </si>
  <si>
    <t xml:space="preserve">                </t>
  </si>
  <si>
    <t>к Решению Думы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</si>
  <si>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</si>
  <si>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</si>
  <si>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</si>
  <si>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Утв.
Думой
ЗАТО Северск 2012 г.</t>
  </si>
  <si>
    <t>(плюс, минус)</t>
  </si>
  <si>
    <t>Уточн.
Думой
 ЗАТО Северск 2012 г.</t>
  </si>
  <si>
    <t>Управление по делам защиты населения 
и территорий  от чрезвычайных ситуаций Администрации ЗАТО Северск</t>
  </si>
  <si>
    <t>Комитет по охране окружающей среды 
и природных ресурсов Администрации ЗАТО Северск</t>
  </si>
  <si>
    <t xml:space="preserve">Управление образования Администрации ЗАТО Северск </t>
  </si>
  <si>
    <t>ИТОГО РАСХОДОВ:</t>
  </si>
  <si>
    <t xml:space="preserve">ПРЕДЕЛЬНЫЕ СУММЫ РАСХОДОВ
 на денежное содержание муниципальных служащих ЗАТО Северск в 2012 году
согласно законодательству о муниципальной службе </t>
  </si>
  <si>
    <t>142 962,93;</t>
  </si>
  <si>
    <t>(тыс.руб.)</t>
  </si>
  <si>
    <t>«Приложение 18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</si>
</sst>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11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207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21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wrapText="1"/>
    </xf>
    <xf numFmtId="207" fontId="4" fillId="0" borderId="0" xfId="0" applyNumberFormat="1" applyFont="1" applyFill="1" applyAlignment="1">
      <alignment horizontal="left" vertical="center" indent="15"/>
    </xf>
    <xf numFmtId="0" fontId="4" fillId="0" borderId="0" xfId="0" applyFont="1" applyFill="1" applyAlignment="1">
      <alignment horizontal="left" vertical="center" indent="15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0" fontId="4" fillId="0" borderId="0" xfId="0" applyFont="1" applyFill="1" applyAlignment="1">
      <alignment horizontal="left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justify" vertical="center" wrapText="1"/>
    </xf>
    <xf numFmtId="3" fontId="4" fillId="0" borderId="12" xfId="0" applyNumberFormat="1" applyFont="1" applyFill="1" applyBorder="1" applyAlignment="1">
      <alignment horizontal="justify" vertical="center" wrapText="1"/>
    </xf>
    <xf numFmtId="3" fontId="4" fillId="0" borderId="13" xfId="0" applyNumberFormat="1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0"/>
  <sheetViews>
    <sheetView showZeros="0" tabSelected="1" zoomScaleSheetLayoutView="100" zoomScalePageLayoutView="0" workbookViewId="0" topLeftCell="A1">
      <selection activeCell="A1" sqref="A1"/>
    </sheetView>
  </sheetViews>
  <sheetFormatPr defaultColWidth="8.875" defaultRowHeight="12.75" outlineLevelRow="2" outlineLevelCol="1"/>
  <cols>
    <col min="1" max="1" width="7.375" style="2" customWidth="1"/>
    <col min="2" max="2" width="6.875" style="2" customWidth="1"/>
    <col min="3" max="3" width="43.25390625" style="2" customWidth="1"/>
    <col min="4" max="4" width="15.25390625" style="8" hidden="1" customWidth="1" outlineLevel="1"/>
    <col min="5" max="5" width="10.75390625" style="2" hidden="1" customWidth="1" outlineLevel="1"/>
    <col min="6" max="6" width="15.75390625" style="2" customWidth="1" collapsed="1"/>
    <col min="7" max="7" width="14.00390625" style="2" customWidth="1"/>
    <col min="8" max="8" width="18.75390625" style="2" customWidth="1"/>
    <col min="9" max="9" width="11.25390625" style="2" bestFit="1" customWidth="1"/>
    <col min="10" max="16384" width="8.875" style="2" customWidth="1"/>
  </cols>
  <sheetData>
    <row r="1" spans="1:6" ht="15.75">
      <c r="A1" s="1"/>
      <c r="B1" s="1"/>
      <c r="C1" s="20" t="s">
        <v>19</v>
      </c>
      <c r="F1" s="15" t="s">
        <v>35</v>
      </c>
    </row>
    <row r="2" spans="1:6" ht="15.75">
      <c r="A2" s="1"/>
      <c r="B2" s="1"/>
      <c r="C2" s="21" t="s">
        <v>20</v>
      </c>
      <c r="F2" s="23" t="s">
        <v>21</v>
      </c>
    </row>
    <row r="3" spans="1:6" ht="18.75" customHeight="1">
      <c r="A3" s="1"/>
      <c r="B3" s="1"/>
      <c r="C3" s="22" t="s">
        <v>20</v>
      </c>
      <c r="E3" s="9"/>
      <c r="F3" s="24" t="s">
        <v>24</v>
      </c>
    </row>
    <row r="4" spans="1:4" ht="10.5" customHeight="1">
      <c r="A4" s="1"/>
      <c r="B4" s="1"/>
      <c r="C4" s="1"/>
      <c r="D4" s="7"/>
    </row>
    <row r="5" spans="1:4" ht="10.5" customHeight="1">
      <c r="A5" s="1"/>
      <c r="B5" s="1"/>
      <c r="C5" s="1"/>
      <c r="D5" s="7"/>
    </row>
    <row r="6" spans="1:4" ht="10.5" customHeight="1">
      <c r="A6" s="1"/>
      <c r="B6" s="1"/>
      <c r="C6" s="1"/>
      <c r="D6" s="7"/>
    </row>
    <row r="7" spans="1:8" ht="49.5" customHeight="1">
      <c r="A7" s="43" t="s">
        <v>32</v>
      </c>
      <c r="B7" s="43"/>
      <c r="C7" s="43"/>
      <c r="D7" s="43"/>
      <c r="E7" s="43"/>
      <c r="F7" s="43"/>
      <c r="G7" s="43"/>
      <c r="H7" s="43"/>
    </row>
    <row r="8" spans="4:8" ht="15.75">
      <c r="D8" s="2"/>
      <c r="H8" s="42" t="s">
        <v>34</v>
      </c>
    </row>
    <row r="9" spans="1:8" ht="86.25" customHeight="1">
      <c r="A9" s="4" t="s">
        <v>17</v>
      </c>
      <c r="B9" s="4" t="s">
        <v>18</v>
      </c>
      <c r="C9" s="5" t="s">
        <v>16</v>
      </c>
      <c r="D9" s="25" t="s">
        <v>25</v>
      </c>
      <c r="E9" s="16" t="s">
        <v>26</v>
      </c>
      <c r="F9" s="25" t="s">
        <v>25</v>
      </c>
      <c r="G9" s="16" t="s">
        <v>26</v>
      </c>
      <c r="H9" s="25" t="s">
        <v>27</v>
      </c>
    </row>
    <row r="10" spans="1:8" ht="52.5" customHeight="1">
      <c r="A10" s="27" t="s">
        <v>0</v>
      </c>
      <c r="B10" s="27" t="s">
        <v>10</v>
      </c>
      <c r="C10" s="28" t="s">
        <v>11</v>
      </c>
      <c r="D10" s="29">
        <v>2194</v>
      </c>
      <c r="E10" s="39"/>
      <c r="F10" s="26">
        <f aca="true" t="shared" si="0" ref="F10:F15">D10+E10</f>
        <v>2194</v>
      </c>
      <c r="G10" s="41"/>
      <c r="H10" s="26">
        <f>F10+G10</f>
        <v>2194</v>
      </c>
    </row>
    <row r="11" spans="1:8" ht="49.5" customHeight="1">
      <c r="A11" s="27" t="s">
        <v>0</v>
      </c>
      <c r="B11" s="27" t="s">
        <v>2</v>
      </c>
      <c r="C11" s="28" t="s">
        <v>12</v>
      </c>
      <c r="D11" s="29">
        <f>17498.05-2194</f>
        <v>15304.05</v>
      </c>
      <c r="E11" s="39"/>
      <c r="F11" s="26">
        <f t="shared" si="0"/>
        <v>15304.05</v>
      </c>
      <c r="G11" s="32">
        <v>284.8</v>
      </c>
      <c r="H11" s="26">
        <f aca="true" t="shared" si="1" ref="H11:H22">F11+G11</f>
        <v>15588.849999999999</v>
      </c>
    </row>
    <row r="12" spans="1:8" ht="33" customHeight="1">
      <c r="A12" s="27" t="s">
        <v>0</v>
      </c>
      <c r="B12" s="27" t="s">
        <v>1</v>
      </c>
      <c r="C12" s="28" t="s">
        <v>6</v>
      </c>
      <c r="D12" s="31">
        <v>47200.99</v>
      </c>
      <c r="E12" s="26">
        <v>141.92</v>
      </c>
      <c r="F12" s="26">
        <f t="shared" si="0"/>
        <v>47342.909999999996</v>
      </c>
      <c r="G12" s="41"/>
      <c r="H12" s="26">
        <f t="shared" si="1"/>
        <v>47342.909999999996</v>
      </c>
    </row>
    <row r="13" spans="1:8" ht="33" customHeight="1">
      <c r="A13" s="27" t="s">
        <v>0</v>
      </c>
      <c r="B13" s="27" t="s">
        <v>1</v>
      </c>
      <c r="C13" s="28" t="s">
        <v>23</v>
      </c>
      <c r="D13" s="31">
        <v>3165.5</v>
      </c>
      <c r="E13" s="39"/>
      <c r="F13" s="26">
        <f t="shared" si="0"/>
        <v>3165.5</v>
      </c>
      <c r="G13" s="41"/>
      <c r="H13" s="26">
        <f t="shared" si="1"/>
        <v>3165.5</v>
      </c>
    </row>
    <row r="14" spans="1:14" ht="33" customHeight="1">
      <c r="A14" s="27" t="s">
        <v>0</v>
      </c>
      <c r="B14" s="27" t="s">
        <v>5</v>
      </c>
      <c r="C14" s="28" t="s">
        <v>7</v>
      </c>
      <c r="D14" s="31">
        <f>14771.13+54</f>
        <v>14825.13</v>
      </c>
      <c r="E14" s="26">
        <v>-54</v>
      </c>
      <c r="F14" s="26">
        <f t="shared" si="0"/>
        <v>14771.13</v>
      </c>
      <c r="G14" s="41"/>
      <c r="H14" s="26">
        <f t="shared" si="1"/>
        <v>14771.13</v>
      </c>
      <c r="J14" s="30"/>
      <c r="K14" s="30"/>
      <c r="L14" s="30"/>
      <c r="M14" s="30"/>
      <c r="N14" s="30"/>
    </row>
    <row r="15" spans="1:8" ht="33" customHeight="1">
      <c r="A15" s="27" t="s">
        <v>0</v>
      </c>
      <c r="B15" s="27" t="s">
        <v>5</v>
      </c>
      <c r="C15" s="28" t="s">
        <v>4</v>
      </c>
      <c r="D15" s="31">
        <v>5088.86</v>
      </c>
      <c r="E15" s="39"/>
      <c r="F15" s="26">
        <f t="shared" si="0"/>
        <v>5088.86</v>
      </c>
      <c r="G15" s="41"/>
      <c r="H15" s="26">
        <f t="shared" si="1"/>
        <v>5088.86</v>
      </c>
    </row>
    <row r="16" spans="1:8" ht="48.75" customHeight="1">
      <c r="A16" s="27" t="s">
        <v>2</v>
      </c>
      <c r="B16" s="27" t="s">
        <v>3</v>
      </c>
      <c r="C16" s="33" t="s">
        <v>28</v>
      </c>
      <c r="D16" s="31">
        <v>4548.28</v>
      </c>
      <c r="E16" s="39"/>
      <c r="F16" s="26">
        <f aca="true" t="shared" si="2" ref="F16:F22">D16+E16</f>
        <v>4548.28</v>
      </c>
      <c r="G16" s="41"/>
      <c r="H16" s="26">
        <f t="shared" si="1"/>
        <v>4548.28</v>
      </c>
    </row>
    <row r="17" spans="1:8" ht="51" customHeight="1">
      <c r="A17" s="27" t="s">
        <v>1</v>
      </c>
      <c r="B17" s="27" t="s">
        <v>0</v>
      </c>
      <c r="C17" s="28" t="s">
        <v>8</v>
      </c>
      <c r="D17" s="31">
        <v>14909.21</v>
      </c>
      <c r="E17" s="39"/>
      <c r="F17" s="26">
        <f t="shared" si="2"/>
        <v>14909.21</v>
      </c>
      <c r="G17" s="41"/>
      <c r="H17" s="26">
        <f t="shared" si="1"/>
        <v>14909.21</v>
      </c>
    </row>
    <row r="18" spans="1:8" ht="45.75" customHeight="1">
      <c r="A18" s="27" t="s">
        <v>1</v>
      </c>
      <c r="B18" s="34" t="s">
        <v>0</v>
      </c>
      <c r="C18" s="35" t="s">
        <v>15</v>
      </c>
      <c r="D18" s="31">
        <v>8620.46</v>
      </c>
      <c r="E18" s="39"/>
      <c r="F18" s="26">
        <f t="shared" si="2"/>
        <v>8620.46</v>
      </c>
      <c r="G18" s="41"/>
      <c r="H18" s="26">
        <f t="shared" si="1"/>
        <v>8620.46</v>
      </c>
    </row>
    <row r="19" spans="1:8" ht="40.5" customHeight="1">
      <c r="A19" s="27" t="s">
        <v>1</v>
      </c>
      <c r="B19" s="34" t="s">
        <v>0</v>
      </c>
      <c r="C19" s="35" t="s">
        <v>14</v>
      </c>
      <c r="D19" s="31">
        <v>5912.97</v>
      </c>
      <c r="E19" s="39"/>
      <c r="F19" s="26">
        <f t="shared" si="2"/>
        <v>5912.97</v>
      </c>
      <c r="G19" s="41"/>
      <c r="H19" s="26">
        <f t="shared" si="1"/>
        <v>5912.97</v>
      </c>
    </row>
    <row r="20" spans="1:8" ht="45.75" customHeight="1">
      <c r="A20" s="27" t="s">
        <v>1</v>
      </c>
      <c r="B20" s="34" t="s">
        <v>0</v>
      </c>
      <c r="C20" s="36" t="s">
        <v>29</v>
      </c>
      <c r="D20" s="31">
        <v>1390.37</v>
      </c>
      <c r="E20" s="39"/>
      <c r="F20" s="26">
        <f t="shared" si="2"/>
        <v>1390.37</v>
      </c>
      <c r="G20" s="41"/>
      <c r="H20" s="26">
        <f t="shared" si="1"/>
        <v>1390.37</v>
      </c>
    </row>
    <row r="21" spans="1:8" ht="51" customHeight="1">
      <c r="A21" s="27" t="s">
        <v>9</v>
      </c>
      <c r="B21" s="27" t="s">
        <v>9</v>
      </c>
      <c r="C21" s="28" t="s">
        <v>22</v>
      </c>
      <c r="D21" s="31">
        <v>6892.26</v>
      </c>
      <c r="E21" s="39"/>
      <c r="F21" s="26">
        <f t="shared" si="2"/>
        <v>6892.26</v>
      </c>
      <c r="G21" s="41"/>
      <c r="H21" s="26">
        <f t="shared" si="1"/>
        <v>6892.26</v>
      </c>
    </row>
    <row r="22" spans="1:8" ht="48" customHeight="1">
      <c r="A22" s="27" t="s">
        <v>9</v>
      </c>
      <c r="B22" s="27" t="s">
        <v>3</v>
      </c>
      <c r="C22" s="37" t="s">
        <v>30</v>
      </c>
      <c r="D22" s="31">
        <v>12538.13</v>
      </c>
      <c r="E22" s="39"/>
      <c r="F22" s="26">
        <f t="shared" si="2"/>
        <v>12538.13</v>
      </c>
      <c r="G22" s="41"/>
      <c r="H22" s="26">
        <f t="shared" si="1"/>
        <v>12538.13</v>
      </c>
    </row>
    <row r="23" spans="1:9" ht="33" customHeight="1">
      <c r="A23" s="32"/>
      <c r="B23" s="32"/>
      <c r="C23" s="32" t="s">
        <v>31</v>
      </c>
      <c r="D23" s="29">
        <f>SUM(D10:D22)</f>
        <v>142590.20999999996</v>
      </c>
      <c r="E23" s="29">
        <f>SUM(E10:E22)</f>
        <v>87.91999999999999</v>
      </c>
      <c r="F23" s="29">
        <v>142678.13</v>
      </c>
      <c r="G23" s="32">
        <f>SUM(G10:G22)</f>
        <v>284.8</v>
      </c>
      <c r="H23" s="29" t="s">
        <v>33</v>
      </c>
      <c r="I23" s="40"/>
    </row>
    <row r="24" spans="1:8" ht="18.75" customHeight="1" hidden="1" outlineLevel="2">
      <c r="A24" s="3"/>
      <c r="B24" s="3"/>
      <c r="D24" s="17"/>
      <c r="H24" s="40">
        <f>SUM(H10:H22)</f>
        <v>142962.92999999996</v>
      </c>
    </row>
    <row r="25" spans="1:4" ht="18.75" customHeight="1" hidden="1" outlineLevel="1" collapsed="1">
      <c r="A25" s="3"/>
      <c r="B25" s="3"/>
      <c r="C25" s="6" t="s">
        <v>13</v>
      </c>
      <c r="D25" s="13">
        <f>SUM(D10:D22)</f>
        <v>142590.20999999996</v>
      </c>
    </row>
    <row r="26" spans="1:3" ht="12" customHeight="1" collapsed="1">
      <c r="A26" s="3"/>
      <c r="B26" s="3"/>
      <c r="C26" s="3"/>
    </row>
    <row r="27" spans="2:4" ht="15" customHeight="1">
      <c r="B27" s="1"/>
      <c r="C27" s="11"/>
      <c r="D27" s="38"/>
    </row>
    <row r="28" spans="2:3" ht="15" customHeight="1">
      <c r="B28" s="1"/>
      <c r="C28" s="11"/>
    </row>
    <row r="54" spans="1:4" ht="30.75" customHeight="1">
      <c r="A54" s="14"/>
      <c r="B54" s="18"/>
      <c r="C54" s="18"/>
      <c r="D54" s="18"/>
    </row>
    <row r="55" spans="1:4" ht="35.25" customHeight="1">
      <c r="A55" s="14"/>
      <c r="B55" s="18"/>
      <c r="C55" s="18"/>
      <c r="D55" s="18"/>
    </row>
    <row r="56" spans="3:4" ht="15.75">
      <c r="C56" s="19"/>
      <c r="D56" s="10"/>
    </row>
    <row r="57" ht="15.75">
      <c r="C57" s="12"/>
    </row>
    <row r="58" ht="15.75">
      <c r="C58" s="12"/>
    </row>
    <row r="59" ht="15.75">
      <c r="C59" s="12"/>
    </row>
    <row r="60" ht="15.75">
      <c r="C60" s="12"/>
    </row>
  </sheetData>
  <sheetProtection/>
  <mergeCells count="1">
    <mergeCell ref="A7:H7"/>
  </mergeCells>
  <printOptions/>
  <pageMargins left="1.1811023622047245" right="0.3937007874015748" top="0.7874015748031497" bottom="0.3937007874015748" header="0.31496062992125984" footer="0.1968503937007874"/>
  <pageSetup firstPageNumber="7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2012-08-31T07:57:55Z</cp:lastPrinted>
  <dcterms:created xsi:type="dcterms:W3CDTF">2006-05-05T07:44:43Z</dcterms:created>
  <dcterms:modified xsi:type="dcterms:W3CDTF">2012-09-05T07:06:21Z</dcterms:modified>
  <cp:category/>
  <cp:version/>
  <cp:contentType/>
  <cp:contentStatus/>
</cp:coreProperties>
</file>