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0" yWindow="0" windowWidth="28800" windowHeight="12435"/>
  </bookViews>
  <sheets>
    <sheet name="август" sheetId="10" r:id="rId1"/>
    <sheet name="Sheet1" sheetId="8" state="hidden" r:id="rId2"/>
  </sheets>
  <definedNames>
    <definedName name="_xlnm.Print_Titles" localSheetId="0">август!$9:$9</definedName>
    <definedName name="_xlnm.Print_Area" localSheetId="0">август!$A$1:$G$179</definedName>
  </definedNames>
  <calcPr calcId="152511"/>
</workbook>
</file>

<file path=xl/calcChain.xml><?xml version="1.0" encoding="utf-8"?>
<calcChain xmlns="http://schemas.openxmlformats.org/spreadsheetml/2006/main">
  <c r="K138" i="10" l="1"/>
  <c r="F51" i="10" l="1"/>
  <c r="F49" i="10" s="1"/>
  <c r="E47" i="10"/>
  <c r="E48" i="10"/>
  <c r="E51" i="10"/>
  <c r="K34" i="10" l="1"/>
  <c r="F114" i="10" l="1"/>
  <c r="F93" i="10" s="1"/>
  <c r="E93" i="10"/>
  <c r="D93" i="10"/>
  <c r="D48" i="10" l="1"/>
  <c r="D47" i="10" s="1"/>
  <c r="D138" i="10" s="1"/>
  <c r="F122" i="10"/>
  <c r="E122" i="10"/>
  <c r="D122" i="10"/>
  <c r="F75" i="10"/>
  <c r="F53" i="10" s="1"/>
  <c r="E75" i="10"/>
  <c r="E53" i="10" s="1"/>
  <c r="D75" i="10"/>
  <c r="D53" i="10"/>
  <c r="E49" i="10"/>
  <c r="E138" i="10" s="1"/>
  <c r="D49" i="10"/>
  <c r="F48" i="10" l="1"/>
  <c r="F47" i="10" s="1"/>
</calcChain>
</file>

<file path=xl/sharedStrings.xml><?xml version="1.0" encoding="utf-8"?>
<sst xmlns="http://schemas.openxmlformats.org/spreadsheetml/2006/main" count="1392" uniqueCount="432">
  <si>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</si>
  <si>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</si>
  <si>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</si>
  <si>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</si>
  <si>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</si>
  <si>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</si>
  <si>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</si>
  <si>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</si>
  <si>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</si>
  <si>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</si>
  <si>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</si>
  <si>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</si>
  <si>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</si>
  <si>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</si>
  <si>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</si>
  <si>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</si>
  <si>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1252782.08</t>
  </si>
  <si>
    <t>НАЛОГОВЫЕ ДОХОДЫ</t>
  </si>
  <si>
    <t>1099000.35</t>
  </si>
  <si>
    <t>1010</t>
  </si>
  <si>
    <t>Налоги на прибыль, доходы</t>
  </si>
  <si>
    <t>10100000000000000</t>
  </si>
  <si>
    <t>811046.75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</si>
  <si>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</si>
  <si>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</si>
  <si>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</si>
  <si>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</si>
  <si>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</si>
  <si>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10617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</si>
  <si>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</si>
  <si>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</si>
  <si>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</si>
  <si>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</si>
  <si>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</si>
  <si>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117504</t>
  </si>
  <si>
    <t>Налог, взимаемый в связи с применением упрощенной системы налогообложения</t>
  </si>
  <si>
    <t>10501000000000110</t>
  </si>
  <si>
    <t>92855</t>
  </si>
  <si>
    <t>Единый налог на вмененный доход для отдельных видов деятельности</t>
  </si>
  <si>
    <t>10502000000000110</t>
  </si>
  <si>
    <t>500</t>
  </si>
  <si>
    <t>Единый сельскохозяйственный налог</t>
  </si>
  <si>
    <t>10503000000000110</t>
  </si>
  <si>
    <t>117</t>
  </si>
  <si>
    <t>Налог, взимаемый в связи с применением патентной системы налогообложения</t>
  </si>
  <si>
    <t>10504000000000110</t>
  </si>
  <si>
    <t>24032</t>
  </si>
  <si>
    <t>Налоги на имущество</t>
  </si>
  <si>
    <t>10600000000000000</t>
  </si>
  <si>
    <t>143981</t>
  </si>
  <si>
    <t>Налог на имущество физических лиц</t>
  </si>
  <si>
    <t>10601000000000110</t>
  </si>
  <si>
    <t>35249</t>
  </si>
  <si>
    <t>Земельный налог</t>
  </si>
  <si>
    <t>10606000000000110</t>
  </si>
  <si>
    <t>108732</t>
  </si>
  <si>
    <t>Налоги, сборы и регулярные платежи за пользование природными ресурсами</t>
  </si>
  <si>
    <t>10700000000000000</t>
  </si>
  <si>
    <t>344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</si>
  <si>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</si>
  <si>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</si>
  <si>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</si>
  <si>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</si>
  <si>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15507.6</t>
  </si>
  <si>
    <t>НЕНАЛОГОВЫЕ ДОХОДЫ</t>
  </si>
  <si>
    <t>153781.73</t>
  </si>
  <si>
    <t>Доходы от использования имущества, находящегося в государственной и муниципальной собственности</t>
  </si>
  <si>
    <t>11100000000000000</t>
  </si>
  <si>
    <t>110492.48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</si>
  <si>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</si>
  <si>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</si>
  <si>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</si>
  <si>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438.26</t>
  </si>
  <si>
    <t>Арендная плата за землю - всего</t>
  </si>
  <si>
    <t>69783.25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</si>
  <si>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</si>
  <si>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</si>
  <si>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26785.05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</si>
  <si>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</si>
  <si>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</si>
  <si>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42997.92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</si>
  <si>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</si>
  <si>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</si>
  <si>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0.28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</si>
  <si>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</si>
  <si>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</si>
  <si>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40270.97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</si>
  <si>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</si>
  <si>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</si>
  <si>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24859.63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</si>
  <si>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</si>
  <si>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</si>
  <si>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</si>
  <si>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7265.72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</si>
  <si>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</si>
  <si>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</si>
  <si>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1286.79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</si>
  <si>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</si>
  <si>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</si>
  <si>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1275.9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</si>
  <si>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</si>
  <si>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</si>
  <si>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576.84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</si>
  <si>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</si>
  <si>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</si>
  <si>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2935.86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</si>
  <si>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</si>
  <si>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</si>
  <si>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2070.23</t>
  </si>
  <si>
    <t>Платежи при пользовании природными ресурсами</t>
  </si>
  <si>
    <t>11200000000000000</t>
  </si>
  <si>
    <t>6717.08</t>
  </si>
  <si>
    <t>Доходы от оказания платных услуг и компенсации затрат государства</t>
  </si>
  <si>
    <t>11300000000000000</t>
  </si>
  <si>
    <t>15110.48</t>
  </si>
  <si>
    <t>Доходы от продажи материальных и нематериальных активов</t>
  </si>
  <si>
    <t>11400000000000000</t>
  </si>
  <si>
    <t>13966.68</t>
  </si>
  <si>
    <t>Штрафы, санкции, возмещение ущерба</t>
  </si>
  <si>
    <t>11600000000000000</t>
  </si>
  <si>
    <t>6562.15</t>
  </si>
  <si>
    <t>Прочие неналоговые доходы</t>
  </si>
  <si>
    <t>11700000000000000</t>
  </si>
  <si>
    <t>932.86</t>
  </si>
  <si>
    <t>БЕЗВОЗМЕЗДНЫЕ ПОСТУПЛЕНИЯ</t>
  </si>
  <si>
    <t>20000000000000000</t>
  </si>
  <si>
    <t>4012568.78397</t>
  </si>
  <si>
    <t>Безвозмездные поступления от других бюджетов бюджетной системы Российской Федерации</t>
  </si>
  <si>
    <t>20200000000000000</t>
  </si>
  <si>
    <t>4024363.56943</t>
  </si>
  <si>
    <t>Дотации бюджетам бюджетной системы Российской Федерации</t>
  </si>
  <si>
    <t>20210000000000150</t>
  </si>
  <si>
    <t>1575932.2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</si>
  <si>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</si>
  <si>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</si>
  <si>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</si>
  <si>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270490.3</t>
  </si>
  <si>
    <t>Дотации бюджетам городских округов на поддержку мер по обеспечению сбалансированности бюджетов</t>
  </si>
  <si>
    <t>20215002040000150</t>
  </si>
  <si>
    <t>456347.8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</si>
  <si>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</si>
  <si>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</si>
  <si>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849094.1</t>
  </si>
  <si>
    <t>Субсидии бюджетам бюджетной системы Российской Федерации (межбюджетные субсидии)</t>
  </si>
  <si>
    <t>20220000000000150</t>
  </si>
  <si>
    <t>644355.80743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</si>
  <si>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</si>
  <si>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</si>
  <si>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</si>
  <si>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</si>
  <si>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</si>
  <si>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20220077040134150</t>
  </si>
  <si>
    <t>21594.6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</si>
  <si>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</si>
  <si>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</si>
  <si>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</si>
  <si>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2091.6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</si>
  <si>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</si>
  <si>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907</t>
  </si>
  <si>
    <t>20225210040000150</t>
  </si>
  <si>
    <t>5382.70632</t>
  </si>
  <si>
    <t>Субсидии бюджетам городских округов на создание центров цифрового образования детей</t>
  </si>
  <si>
    <t>20225219040000150</t>
  </si>
  <si>
    <t>17443.5052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</si>
  <si>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</si>
  <si>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</si>
  <si>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44371.7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</si>
  <si>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</si>
  <si>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</si>
  <si>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45721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</si>
  <si>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</si>
  <si>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</si>
  <si>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</si>
  <si>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</si>
  <si>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</si>
  <si>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</si>
  <si>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9861.49425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</si>
  <si>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</si>
  <si>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</si>
  <si>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10471.96719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</si>
  <si>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</si>
  <si>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</si>
  <si>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14898.32498</t>
  </si>
  <si>
    <t>Субсидии бюджетам городских округов на поддержку отрасли культуры (государственная поддержка отрасли культуры)</t>
  </si>
  <si>
    <t>20225519040001150</t>
  </si>
  <si>
    <t>439.41199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</si>
  <si>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</si>
  <si>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20225519040002150</t>
  </si>
  <si>
    <t>5737.71739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</si>
  <si>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области)</t>
  </si>
  <si>
    <t>20225527040080150</t>
  </si>
  <si>
    <t>598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</si>
  <si>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проектов, отобранных по итогам проведения конкурса проектов детского и социального туризма)</t>
  </si>
  <si>
    <t>20225527040081150</t>
  </si>
  <si>
    <t>298.82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</si>
  <si>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</si>
  <si>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</si>
  <si>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</si>
  <si>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</si>
  <si>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</si>
  <si>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</si>
  <si>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296.93333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</si>
  <si>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</si>
  <si>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</si>
  <si>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8500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</si>
  <si>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</si>
  <si>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</si>
  <si>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5370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</si>
  <si>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</si>
  <si>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</si>
  <si>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41057.95361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</si>
  <si>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</si>
  <si>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</si>
  <si>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19429.8</t>
  </si>
  <si>
    <t>Прочие субсидии бюджетам городских округов</t>
  </si>
  <si>
    <t>20229999040000150</t>
  </si>
  <si>
    <t>271493.03513</t>
  </si>
  <si>
    <t>Субсидии на обеспечение организации отдыха детей в каникулярное время</t>
  </si>
  <si>
    <t>20229999040011150</t>
  </si>
  <si>
    <t>12205.5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</si>
  <si>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</si>
  <si>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</si>
  <si>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23399.9</t>
  </si>
  <si>
    <t>6248.2</t>
  </si>
  <si>
    <t>45082.6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</si>
  <si>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</si>
  <si>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</si>
  <si>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</si>
  <si>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</si>
  <si>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</si>
  <si>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7020.698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</si>
  <si>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</si>
  <si>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</si>
  <si>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3112.3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</si>
  <si>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</si>
  <si>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</si>
  <si>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139931.9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</si>
  <si>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</si>
  <si>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</si>
  <si>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11141.3</t>
  </si>
  <si>
    <t>Субсидии на обеспечение условий для развития физической культуры и массового спорта</t>
  </si>
  <si>
    <t>20229999040038150</t>
  </si>
  <si>
    <t>4043.4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</si>
  <si>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</si>
  <si>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</si>
  <si>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2716.5</t>
  </si>
  <si>
    <t>746.4</t>
  </si>
  <si>
    <t>2750.9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</si>
  <si>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</si>
  <si>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</si>
  <si>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2990.6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</si>
  <si>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</si>
  <si>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</si>
  <si>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</si>
  <si>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1268.1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</si>
  <si>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</si>
  <si>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</si>
  <si>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256.7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</si>
  <si>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</si>
  <si>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</si>
  <si>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788.63713</t>
  </si>
  <si>
    <t>Субвенции бюджетам бюджетной системы Российской Федерации</t>
  </si>
  <si>
    <t>20230000000000150</t>
  </si>
  <si>
    <t>1450375.134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</si>
  <si>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</si>
  <si>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</si>
  <si>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783496.4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</si>
  <si>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</si>
  <si>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</si>
  <si>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543651.5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</si>
  <si>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</si>
  <si>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</si>
  <si>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4375.5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</si>
  <si>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</si>
  <si>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</si>
  <si>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68.2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</si>
  <si>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</si>
  <si>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</si>
  <si>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70.3</t>
  </si>
  <si>
    <t>844</t>
  </si>
  <si>
    <t>47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</si>
  <si>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</si>
  <si>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</si>
  <si>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2674.7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</si>
  <si>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</si>
  <si>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</si>
  <si>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21.1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</si>
  <si>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</si>
  <si>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</si>
  <si>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0.6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</si>
  <si>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</si>
  <si>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</si>
  <si>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138.1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</si>
  <si>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</si>
  <si>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</si>
  <si>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6959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</si>
  <si>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</si>
  <si>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</si>
  <si>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2064.8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</si>
  <si>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</si>
  <si>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</si>
  <si>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151.5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</si>
  <si>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</si>
  <si>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</si>
  <si>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620.2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</si>
  <si>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</si>
  <si>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</si>
  <si>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1402.2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</si>
  <si>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</si>
  <si>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</si>
  <si>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2.1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</si>
  <si>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</si>
  <si>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</si>
  <si>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699.1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</si>
  <si>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</si>
  <si>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</si>
  <si>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407.9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</si>
  <si>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</si>
  <si>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</si>
  <si>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185.514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</si>
  <si>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</si>
  <si>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</si>
  <si>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37845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</si>
  <si>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</si>
  <si>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</si>
  <si>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489.7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</si>
  <si>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</si>
  <si>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</si>
  <si>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5896.8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</si>
  <si>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</si>
  <si>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</si>
  <si>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46116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</si>
  <si>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</si>
  <si>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</si>
  <si>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5802.72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</si>
  <si>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</si>
  <si>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</si>
  <si>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135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</si>
  <si>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</si>
  <si>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</si>
  <si>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5511.1</t>
  </si>
  <si>
    <t>Иные межбюджетные трансферты</t>
  </si>
  <si>
    <t>20240000000000150</t>
  </si>
  <si>
    <t>353700.428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</si>
  <si>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</si>
  <si>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</si>
  <si>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59058.7</t>
  </si>
  <si>
    <t>Межбюджетные трансферты, передаваемые бюджетам городских округов на создание виртуальных концертных залов</t>
  </si>
  <si>
    <t>20245453040000150</t>
  </si>
  <si>
    <t>5700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</si>
  <si>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</si>
  <si>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</si>
  <si>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264</t>
  </si>
  <si>
    <t>835.88</t>
  </si>
  <si>
    <t>468.54</t>
  </si>
  <si>
    <t>509.7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</si>
  <si>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</si>
  <si>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</si>
  <si>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6982.6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</si>
  <si>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</si>
  <si>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</si>
  <si>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</si>
  <si>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</si>
  <si>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1422</t>
  </si>
  <si>
    <t>Прочие межбюджетные трансферты на организацию системы выявления, сопровождения одаренных детей</t>
  </si>
  <si>
    <t>20249999040039150</t>
  </si>
  <si>
    <t>503.7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</si>
  <si>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</si>
  <si>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</si>
  <si>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12892.908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</si>
  <si>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</si>
  <si>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</si>
  <si>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168803.5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</si>
  <si>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</si>
  <si>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</si>
  <si>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95248.9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</si>
  <si>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</si>
  <si>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</si>
  <si>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262.1661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</si>
  <si>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</si>
  <si>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</si>
  <si>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51.10758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</si>
  <si>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</si>
  <si>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</si>
  <si>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211.05852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</si>
  <si>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</si>
  <si>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</si>
  <si>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-12056.95156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</si>
  <si>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</si>
  <si>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</si>
  <si>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-29.69752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</si>
  <si>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</si>
  <si>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21925527040000150</t>
  </si>
  <si>
    <t>-1805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</si>
  <si>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</si>
  <si>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</si>
  <si>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-4.29977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</si>
  <si>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</si>
  <si>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21945303040000150</t>
  </si>
  <si>
    <t>-16.45681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</si>
  <si>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</si>
  <si>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</si>
  <si>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-1919.01899</t>
  </si>
  <si>
    <t>-376.69464</t>
  </si>
  <si>
    <t>-6059.20163</t>
  </si>
  <si>
    <t>-663.7881</t>
  </si>
  <si>
    <t>-1155.8741</t>
  </si>
  <si>
    <t>-26.92</t>
  </si>
  <si>
    <t>Всего</t>
  </si>
  <si>
    <t>5265350.86</t>
  </si>
  <si>
    <t>Чеснокова Елена Викторовна</t>
  </si>
  <si>
    <t>77 23 83</t>
  </si>
  <si>
    <t xml:space="preserve"> </t>
  </si>
  <si>
    <t>$$</t>
  </si>
  <si>
    <t>10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</si>
  <si>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</si>
  <si>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</si>
  <si>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</si>
  <si>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</si>
  <si>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</si>
  <si>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</si>
  <si>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</si>
  <si>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Доходы бюджета ЗАТО Северск на 2022 год</t>
  </si>
  <si>
    <t>28.04.2022</t>
  </si>
  <si>
    <t>31.08.2022</t>
  </si>
  <si>
    <t>Код главного админи-стратора</t>
  </si>
  <si>
    <t>Утверждено 
с учетом изменений</t>
  </si>
  <si>
    <t>Приложение 2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</si>
  <si>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</si>
  <si>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Парфененко Александра Викторовна</t>
  </si>
  <si>
    <t>77 38 83</t>
  </si>
  <si>
    <t>5 295 350,87;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</si>
</sst>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14" fontId="2" fillId="0" borderId="0" xfId="0" applyNumberFormat="1" applyFont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79"/>
  <sheetViews>
    <sheetView tabSelected="1" view="pageBreakPreview" topLeftCell="A133" zoomScaleNormal="80" zoomScaleSheetLayoutView="100" workbookViewId="0">
      <selection activeCell="L135" sqref="L135"/>
    </sheetView>
  </sheetViews>
  <sheetFormatPr defaultRowHeight="15.75" x14ac:dyDescent="0.25"/>
  <cols>
    <col min="1" max="1" width="45.7109375" style="13" customWidth="1"/>
    <col min="2" max="2" width="9.7109375" style="12" customWidth="1"/>
    <col min="3" max="3" width="22" style="12" customWidth="1"/>
    <col min="4" max="6" width="15.42578125" style="11" customWidth="1"/>
    <col min="7" max="7" width="0.42578125" style="11" customWidth="1"/>
    <col min="8" max="9" width="8.85546875" style="11" hidden="1" customWidth="1"/>
    <col min="10" max="10" width="8.85546875" style="11"/>
    <col min="11" max="11" width="20.5703125" style="11" customWidth="1"/>
    <col min="12" max="26" width="8.85546875" style="11"/>
  </cols>
  <sheetData>
    <row r="1" spans="1:9" x14ac:dyDescent="0.25">
      <c r="A1" s="26" t="s">
        <v>423</v>
      </c>
      <c r="B1" s="25" t="s">
        <v>3</v>
      </c>
      <c r="C1" s="25" t="s">
        <v>424</v>
      </c>
      <c r="D1" s="11" t="s">
        <v>427</v>
      </c>
    </row>
    <row r="2" spans="1:9" x14ac:dyDescent="0.25">
      <c r="A2" s="26">
        <v>0</v>
      </c>
      <c r="B2" s="25" t="s">
        <v>0</v>
      </c>
      <c r="C2" s="25" t="s">
        <v>414</v>
      </c>
      <c r="D2" s="11" t="s">
        <v>415</v>
      </c>
    </row>
    <row r="3" spans="1:9" x14ac:dyDescent="0.25">
      <c r="D3" s="11" t="s">
        <v>428</v>
      </c>
    </row>
    <row r="5" spans="1:9" x14ac:dyDescent="0.25">
      <c r="A5" s="29" t="s">
        <v>422</v>
      </c>
      <c r="B5" s="29"/>
      <c r="C5" s="29"/>
      <c r="D5" s="29"/>
      <c r="E5" s="29"/>
      <c r="F5" s="29"/>
    </row>
    <row r="7" spans="1:9" ht="47.25" x14ac:dyDescent="0.25">
      <c r="A7" s="30" t="s">
        <v>6</v>
      </c>
      <c r="B7" s="31" t="s">
        <v>425</v>
      </c>
      <c r="C7" s="33" t="s">
        <v>8</v>
      </c>
      <c r="D7" s="19" t="s">
        <v>9</v>
      </c>
      <c r="E7" s="19" t="s">
        <v>10</v>
      </c>
      <c r="F7" s="18" t="s">
        <v>426</v>
      </c>
    </row>
    <row r="8" spans="1:9" x14ac:dyDescent="0.25">
      <c r="A8" s="30"/>
      <c r="B8" s="32"/>
      <c r="C8" s="33"/>
      <c r="D8" s="34" t="s">
        <v>416</v>
      </c>
      <c r="E8" s="34"/>
      <c r="F8" s="34"/>
    </row>
    <row r="9" spans="1:9" ht="19.149999999999999" customHeight="1" x14ac:dyDescent="0.25">
      <c r="A9" s="20">
        <v>1</v>
      </c>
      <c r="B9" s="18" t="s">
        <v>417</v>
      </c>
      <c r="C9" s="18" t="s">
        <v>418</v>
      </c>
      <c r="D9" s="19" t="s">
        <v>419</v>
      </c>
      <c r="E9" s="19" t="s">
        <v>420</v>
      </c>
      <c r="F9" s="19" t="s">
        <v>421</v>
      </c>
      <c r="G9" s="14"/>
      <c r="H9" s="14"/>
      <c r="I9" s="14"/>
    </row>
    <row r="10" spans="1:9" ht="36" customHeight="1" x14ac:dyDescent="0.25">
      <c r="A10" s="21" t="s">
        <v>13</v>
      </c>
      <c r="B10" s="18" t="s">
        <v>14</v>
      </c>
      <c r="C10" s="18" t="s">
        <v>15</v>
      </c>
      <c r="D10" s="22">
        <v>1247172.08</v>
      </c>
      <c r="E10" s="22">
        <v>5610</v>
      </c>
      <c r="F10" s="22">
        <v>1252782.0800000001</v>
      </c>
      <c r="G10" s="11" t="s">
        <v>14</v>
      </c>
      <c r="H10" s="11" t="s">
        <v>14</v>
      </c>
      <c r="I10" s="11" t="s">
        <v>14</v>
      </c>
    </row>
    <row r="11" spans="1:9" ht="27" customHeight="1" x14ac:dyDescent="0.25">
      <c r="A11" s="21" t="s">
        <v>17</v>
      </c>
      <c r="B11" s="18" t="s">
        <v>14</v>
      </c>
      <c r="C11" s="18" t="s">
        <v>14</v>
      </c>
      <c r="D11" s="22">
        <v>1067148.47</v>
      </c>
      <c r="E11" s="22">
        <v>31851.88</v>
      </c>
      <c r="F11" s="22">
        <v>1099000.3500000001</v>
      </c>
      <c r="G11" s="11" t="s">
        <v>14</v>
      </c>
      <c r="H11" s="11" t="s">
        <v>14</v>
      </c>
      <c r="I11" s="11" t="s">
        <v>14</v>
      </c>
    </row>
    <row r="12" spans="1:9" ht="27" customHeight="1" x14ac:dyDescent="0.25">
      <c r="A12" s="21" t="s">
        <v>20</v>
      </c>
      <c r="B12" s="18" t="s">
        <v>14</v>
      </c>
      <c r="C12" s="18" t="s">
        <v>21</v>
      </c>
      <c r="D12" s="22">
        <v>781341.87</v>
      </c>
      <c r="E12" s="22">
        <v>29704.880000000001</v>
      </c>
      <c r="F12" s="22">
        <v>811046.75</v>
      </c>
      <c r="G12" s="11" t="s">
        <v>14</v>
      </c>
      <c r="H12" s="11" t="s">
        <v>14</v>
      </c>
      <c r="I12" s="11" t="s">
        <v>14</v>
      </c>
    </row>
    <row r="13" spans="1:9" ht="27" customHeight="1" x14ac:dyDescent="0.25">
      <c r="A13" s="21" t="s">
        <v>23</v>
      </c>
      <c r="B13" s="18" t="s">
        <v>24</v>
      </c>
      <c r="C13" s="18" t="s">
        <v>25</v>
      </c>
      <c r="D13" s="22">
        <v>781341.87</v>
      </c>
      <c r="E13" s="22">
        <v>29704.880000000001</v>
      </c>
      <c r="F13" s="22">
        <v>811046.75</v>
      </c>
      <c r="G13" s="11" t="s">
        <v>14</v>
      </c>
      <c r="H13" s="11" t="s">
        <v>14</v>
      </c>
      <c r="I13" s="11" t="s">
        <v>14</v>
      </c>
    </row>
    <row r="14" spans="1:9" ht="63.75" customHeight="1" x14ac:dyDescent="0.25">
      <c r="A14" s="21" t="s">
        <v>26</v>
      </c>
      <c r="B14" s="18" t="s">
        <v>14</v>
      </c>
      <c r="C14" s="18" t="s">
        <v>27</v>
      </c>
      <c r="D14" s="22">
        <v>10617</v>
      </c>
      <c r="E14" s="23">
        <v>0</v>
      </c>
      <c r="F14" s="22">
        <v>10617</v>
      </c>
      <c r="G14" s="11" t="s">
        <v>14</v>
      </c>
      <c r="H14" s="11" t="s">
        <v>14</v>
      </c>
      <c r="I14" s="11" t="s">
        <v>14</v>
      </c>
    </row>
    <row r="15" spans="1:9" ht="57.6" customHeight="1" x14ac:dyDescent="0.25">
      <c r="A15" s="21" t="s">
        <v>29</v>
      </c>
      <c r="B15" s="18" t="s">
        <v>30</v>
      </c>
      <c r="C15" s="18" t="s">
        <v>31</v>
      </c>
      <c r="D15" s="22">
        <v>10617</v>
      </c>
      <c r="E15" s="23">
        <v>0</v>
      </c>
      <c r="F15" s="22">
        <v>10617</v>
      </c>
      <c r="G15" s="11" t="s">
        <v>14</v>
      </c>
      <c r="H15" s="11" t="s">
        <v>14</v>
      </c>
      <c r="I15" s="11" t="s">
        <v>14</v>
      </c>
    </row>
    <row r="16" spans="1:9" ht="24" customHeight="1" x14ac:dyDescent="0.25">
      <c r="A16" s="21" t="s">
        <v>32</v>
      </c>
      <c r="B16" s="18" t="s">
        <v>14</v>
      </c>
      <c r="C16" s="18" t="s">
        <v>33</v>
      </c>
      <c r="D16" s="22">
        <v>111973</v>
      </c>
      <c r="E16" s="22">
        <v>5531</v>
      </c>
      <c r="F16" s="22">
        <v>117504</v>
      </c>
      <c r="G16" s="11" t="s">
        <v>14</v>
      </c>
      <c r="H16" s="11" t="s">
        <v>14</v>
      </c>
      <c r="I16" s="11" t="s">
        <v>14</v>
      </c>
    </row>
    <row r="17" spans="1:9" ht="42" customHeight="1" x14ac:dyDescent="0.25">
      <c r="A17" s="21" t="s">
        <v>35</v>
      </c>
      <c r="B17" s="18" t="s">
        <v>24</v>
      </c>
      <c r="C17" s="18" t="s">
        <v>36</v>
      </c>
      <c r="D17" s="22">
        <v>89712</v>
      </c>
      <c r="E17" s="22">
        <v>3143</v>
      </c>
      <c r="F17" s="22">
        <v>92855</v>
      </c>
      <c r="G17" s="11" t="s">
        <v>14</v>
      </c>
      <c r="H17" s="11" t="s">
        <v>14</v>
      </c>
      <c r="I17" s="11" t="s">
        <v>14</v>
      </c>
    </row>
    <row r="18" spans="1:9" ht="42" customHeight="1" x14ac:dyDescent="0.25">
      <c r="A18" s="21" t="s">
        <v>38</v>
      </c>
      <c r="B18" s="18" t="s">
        <v>24</v>
      </c>
      <c r="C18" s="18" t="s">
        <v>39</v>
      </c>
      <c r="D18" s="22">
        <v>200</v>
      </c>
      <c r="E18" s="22">
        <v>300</v>
      </c>
      <c r="F18" s="22">
        <v>500</v>
      </c>
      <c r="G18" s="11" t="s">
        <v>14</v>
      </c>
      <c r="H18" s="11" t="s">
        <v>14</v>
      </c>
      <c r="I18" s="11" t="s">
        <v>14</v>
      </c>
    </row>
    <row r="19" spans="1:9" ht="24" customHeight="1" x14ac:dyDescent="0.25">
      <c r="A19" s="21" t="s">
        <v>41</v>
      </c>
      <c r="B19" s="18" t="s">
        <v>24</v>
      </c>
      <c r="C19" s="18" t="s">
        <v>42</v>
      </c>
      <c r="D19" s="22">
        <v>255</v>
      </c>
      <c r="E19" s="22">
        <v>-138</v>
      </c>
      <c r="F19" s="22">
        <v>117</v>
      </c>
      <c r="G19" s="11" t="s">
        <v>14</v>
      </c>
      <c r="H19" s="11" t="s">
        <v>14</v>
      </c>
      <c r="I19" s="11" t="s">
        <v>14</v>
      </c>
    </row>
    <row r="20" spans="1:9" ht="52.5" customHeight="1" x14ac:dyDescent="0.25">
      <c r="A20" s="21" t="s">
        <v>44</v>
      </c>
      <c r="B20" s="18" t="s">
        <v>24</v>
      </c>
      <c r="C20" s="18" t="s">
        <v>45</v>
      </c>
      <c r="D20" s="22">
        <v>21806</v>
      </c>
      <c r="E20" s="22">
        <v>2226</v>
      </c>
      <c r="F20" s="22">
        <v>24032</v>
      </c>
      <c r="G20" s="11" t="s">
        <v>14</v>
      </c>
      <c r="H20" s="11" t="s">
        <v>14</v>
      </c>
      <c r="I20" s="11" t="s">
        <v>14</v>
      </c>
    </row>
    <row r="21" spans="1:9" ht="30.75" customHeight="1" x14ac:dyDescent="0.25">
      <c r="A21" s="21" t="s">
        <v>47</v>
      </c>
      <c r="B21" s="18" t="s">
        <v>14</v>
      </c>
      <c r="C21" s="18" t="s">
        <v>48</v>
      </c>
      <c r="D21" s="22">
        <v>145900</v>
      </c>
      <c r="E21" s="22">
        <v>-1919</v>
      </c>
      <c r="F21" s="22">
        <v>143981</v>
      </c>
      <c r="G21" s="11" t="s">
        <v>14</v>
      </c>
      <c r="H21" s="11" t="s">
        <v>14</v>
      </c>
      <c r="I21" s="11" t="s">
        <v>14</v>
      </c>
    </row>
    <row r="22" spans="1:9" ht="24.75" customHeight="1" x14ac:dyDescent="0.25">
      <c r="A22" s="21" t="s">
        <v>50</v>
      </c>
      <c r="B22" s="18" t="s">
        <v>24</v>
      </c>
      <c r="C22" s="18" t="s">
        <v>51</v>
      </c>
      <c r="D22" s="22">
        <v>37309</v>
      </c>
      <c r="E22" s="22">
        <v>-2060</v>
      </c>
      <c r="F22" s="22">
        <v>35249</v>
      </c>
      <c r="G22" s="11" t="s">
        <v>14</v>
      </c>
      <c r="H22" s="11" t="s">
        <v>14</v>
      </c>
      <c r="I22" s="11" t="s">
        <v>14</v>
      </c>
    </row>
    <row r="23" spans="1:9" ht="23.45" customHeight="1" x14ac:dyDescent="0.25">
      <c r="A23" s="21" t="s">
        <v>53</v>
      </c>
      <c r="B23" s="18" t="s">
        <v>24</v>
      </c>
      <c r="C23" s="18" t="s">
        <v>54</v>
      </c>
      <c r="D23" s="22">
        <v>108591</v>
      </c>
      <c r="E23" s="22">
        <v>141</v>
      </c>
      <c r="F23" s="22">
        <v>108732</v>
      </c>
      <c r="G23" s="11" t="s">
        <v>14</v>
      </c>
      <c r="H23" s="11" t="s">
        <v>14</v>
      </c>
      <c r="I23" s="11" t="s">
        <v>14</v>
      </c>
    </row>
    <row r="24" spans="1:9" ht="41.45" customHeight="1" x14ac:dyDescent="0.25">
      <c r="A24" s="21" t="s">
        <v>56</v>
      </c>
      <c r="B24" s="18" t="s">
        <v>14</v>
      </c>
      <c r="C24" s="18" t="s">
        <v>57</v>
      </c>
      <c r="D24" s="22">
        <v>1809</v>
      </c>
      <c r="E24" s="22">
        <v>-1465</v>
      </c>
      <c r="F24" s="22">
        <v>344</v>
      </c>
      <c r="G24" s="11" t="s">
        <v>14</v>
      </c>
      <c r="H24" s="11" t="s">
        <v>14</v>
      </c>
      <c r="I24" s="11" t="s">
        <v>14</v>
      </c>
    </row>
    <row r="25" spans="1:9" ht="24.6" customHeight="1" x14ac:dyDescent="0.25">
      <c r="A25" s="21" t="s">
        <v>59</v>
      </c>
      <c r="B25" s="18" t="s">
        <v>24</v>
      </c>
      <c r="C25" s="18" t="s">
        <v>60</v>
      </c>
      <c r="D25" s="22">
        <v>1809</v>
      </c>
      <c r="E25" s="22">
        <v>-1465</v>
      </c>
      <c r="F25" s="22">
        <v>344</v>
      </c>
      <c r="G25" s="11" t="s">
        <v>14</v>
      </c>
      <c r="H25" s="11" t="s">
        <v>14</v>
      </c>
      <c r="I25" s="11" t="s">
        <v>14</v>
      </c>
    </row>
    <row r="26" spans="1:9" ht="24.6" customHeight="1" x14ac:dyDescent="0.25">
      <c r="A26" s="21" t="s">
        <v>61</v>
      </c>
      <c r="B26" s="18" t="s">
        <v>14</v>
      </c>
      <c r="C26" s="18" t="s">
        <v>62</v>
      </c>
      <c r="D26" s="22">
        <v>15507.6</v>
      </c>
      <c r="E26" s="23">
        <v>0</v>
      </c>
      <c r="F26" s="22">
        <v>15507.6</v>
      </c>
      <c r="G26" s="11" t="s">
        <v>14</v>
      </c>
      <c r="H26" s="11" t="s">
        <v>14</v>
      </c>
      <c r="I26" s="11" t="s">
        <v>14</v>
      </c>
    </row>
    <row r="27" spans="1:9" ht="36.75" customHeight="1" x14ac:dyDescent="0.25">
      <c r="A27" s="21" t="s">
        <v>64</v>
      </c>
      <c r="B27" s="18" t="s">
        <v>14</v>
      </c>
      <c r="C27" s="18" t="s">
        <v>14</v>
      </c>
      <c r="D27" s="22">
        <v>180023.61</v>
      </c>
      <c r="E27" s="22">
        <v>-26241.88</v>
      </c>
      <c r="F27" s="22">
        <v>153781.73000000001</v>
      </c>
      <c r="G27" s="11" t="s">
        <v>14</v>
      </c>
      <c r="H27" s="11" t="s">
        <v>14</v>
      </c>
      <c r="I27" s="11" t="s">
        <v>14</v>
      </c>
    </row>
    <row r="28" spans="1:9" ht="57.6" customHeight="1" x14ac:dyDescent="0.25">
      <c r="A28" s="21" t="s">
        <v>66</v>
      </c>
      <c r="B28" s="18" t="s">
        <v>14</v>
      </c>
      <c r="C28" s="18" t="s">
        <v>67</v>
      </c>
      <c r="D28" s="22">
        <v>129278.2</v>
      </c>
      <c r="E28" s="22">
        <v>-18785.72</v>
      </c>
      <c r="F28" s="22">
        <v>110492.48</v>
      </c>
      <c r="G28" s="11" t="s">
        <v>14</v>
      </c>
      <c r="H28" s="11" t="s">
        <v>14</v>
      </c>
      <c r="I28" s="11" t="s">
        <v>14</v>
      </c>
    </row>
    <row r="29" spans="1:9" ht="88.9" customHeight="1" x14ac:dyDescent="0.25">
      <c r="A29" s="21" t="s">
        <v>69</v>
      </c>
      <c r="B29" s="18" t="s">
        <v>70</v>
      </c>
      <c r="C29" s="18" t="s">
        <v>71</v>
      </c>
      <c r="D29" s="22">
        <v>30.97</v>
      </c>
      <c r="E29" s="22">
        <v>407.29</v>
      </c>
      <c r="F29" s="22">
        <v>438.26</v>
      </c>
      <c r="G29" s="11" t="s">
        <v>14</v>
      </c>
      <c r="H29" s="11" t="s">
        <v>14</v>
      </c>
      <c r="I29" s="11" t="s">
        <v>14</v>
      </c>
    </row>
    <row r="30" spans="1:9" ht="24.6" customHeight="1" x14ac:dyDescent="0.25">
      <c r="A30" s="21" t="s">
        <v>73</v>
      </c>
      <c r="B30" s="18" t="s">
        <v>14</v>
      </c>
      <c r="C30" s="18" t="s">
        <v>14</v>
      </c>
      <c r="D30" s="22">
        <v>88299.41</v>
      </c>
      <c r="E30" s="22">
        <v>-18516.16</v>
      </c>
      <c r="F30" s="22">
        <v>69783.25</v>
      </c>
      <c r="G30" s="11" t="s">
        <v>14</v>
      </c>
      <c r="H30" s="11" t="s">
        <v>14</v>
      </c>
      <c r="I30" s="11" t="s">
        <v>14</v>
      </c>
    </row>
    <row r="31" spans="1:9" ht="128.25" customHeight="1" x14ac:dyDescent="0.25">
      <c r="A31" s="21" t="s">
        <v>75</v>
      </c>
      <c r="B31" s="18" t="s">
        <v>70</v>
      </c>
      <c r="C31" s="18" t="s">
        <v>76</v>
      </c>
      <c r="D31" s="22">
        <v>29552.77</v>
      </c>
      <c r="E31" s="22">
        <v>-2767.72</v>
      </c>
      <c r="F31" s="22">
        <v>26785.05</v>
      </c>
      <c r="G31" s="11" t="s">
        <v>14</v>
      </c>
      <c r="H31" s="11" t="s">
        <v>14</v>
      </c>
      <c r="I31" s="11" t="s">
        <v>14</v>
      </c>
    </row>
    <row r="32" spans="1:9" ht="133.9" customHeight="1" x14ac:dyDescent="0.25">
      <c r="A32" s="21" t="s">
        <v>78</v>
      </c>
      <c r="B32" s="18" t="s">
        <v>70</v>
      </c>
      <c r="C32" s="18" t="s">
        <v>79</v>
      </c>
      <c r="D32" s="22">
        <v>58745.22</v>
      </c>
      <c r="E32" s="22">
        <v>-15747.3</v>
      </c>
      <c r="F32" s="22">
        <v>42997.919999999998</v>
      </c>
      <c r="G32" s="11" t="s">
        <v>14</v>
      </c>
      <c r="H32" s="11" t="s">
        <v>14</v>
      </c>
      <c r="I32" s="11" t="s">
        <v>14</v>
      </c>
    </row>
    <row r="33" spans="1:11" ht="172.15" customHeight="1" x14ac:dyDescent="0.25">
      <c r="A33" s="21" t="s">
        <v>81</v>
      </c>
      <c r="B33" s="18" t="s">
        <v>70</v>
      </c>
      <c r="C33" s="18" t="s">
        <v>82</v>
      </c>
      <c r="D33" s="22">
        <v>1.42</v>
      </c>
      <c r="E33" s="22">
        <v>-1.1399999999999999</v>
      </c>
      <c r="F33" s="22">
        <v>0.28000000000000003</v>
      </c>
      <c r="G33" s="11" t="s">
        <v>14</v>
      </c>
      <c r="H33" s="11" t="s">
        <v>14</v>
      </c>
      <c r="I33" s="11" t="s">
        <v>14</v>
      </c>
    </row>
    <row r="34" spans="1:11" ht="133.9" customHeight="1" x14ac:dyDescent="0.25">
      <c r="A34" s="21" t="s">
        <v>84</v>
      </c>
      <c r="B34" s="18" t="s">
        <v>14</v>
      </c>
      <c r="C34" s="18" t="s">
        <v>85</v>
      </c>
      <c r="D34" s="22">
        <v>40947.82</v>
      </c>
      <c r="E34" s="22">
        <v>-676.85</v>
      </c>
      <c r="F34" s="22">
        <v>40270.97</v>
      </c>
      <c r="G34" s="11" t="s">
        <v>14</v>
      </c>
      <c r="H34" s="11" t="s">
        <v>14</v>
      </c>
      <c r="I34" s="11" t="s">
        <v>14</v>
      </c>
      <c r="K34" s="22">
        <f>SUM(E35:E41)</f>
        <v>-676.85000000000014</v>
      </c>
    </row>
    <row r="35" spans="1:11" ht="136.15" customHeight="1" x14ac:dyDescent="0.25">
      <c r="A35" s="21" t="s">
        <v>87</v>
      </c>
      <c r="B35" s="18" t="s">
        <v>70</v>
      </c>
      <c r="C35" s="18" t="s">
        <v>88</v>
      </c>
      <c r="D35" s="22">
        <v>23321.3</v>
      </c>
      <c r="E35" s="22">
        <v>1538.33</v>
      </c>
      <c r="F35" s="22">
        <v>24859.63</v>
      </c>
      <c r="G35" s="11" t="s">
        <v>14</v>
      </c>
      <c r="H35" s="11" t="s">
        <v>14</v>
      </c>
      <c r="I35" s="11" t="s">
        <v>14</v>
      </c>
    </row>
    <row r="36" spans="1:11" ht="147.75" customHeight="1" x14ac:dyDescent="0.25">
      <c r="A36" s="21" t="s">
        <v>90</v>
      </c>
      <c r="B36" s="18" t="s">
        <v>91</v>
      </c>
      <c r="C36" s="18" t="s">
        <v>92</v>
      </c>
      <c r="D36" s="22">
        <v>7265.72</v>
      </c>
      <c r="E36" s="23">
        <v>0</v>
      </c>
      <c r="F36" s="22">
        <v>7265.72</v>
      </c>
      <c r="G36" s="11" t="s">
        <v>14</v>
      </c>
      <c r="H36" s="11" t="s">
        <v>14</v>
      </c>
      <c r="I36" s="11" t="s">
        <v>14</v>
      </c>
    </row>
    <row r="37" spans="1:11" ht="142.9" customHeight="1" x14ac:dyDescent="0.25">
      <c r="A37" s="21" t="s">
        <v>94</v>
      </c>
      <c r="B37" s="18" t="s">
        <v>70</v>
      </c>
      <c r="C37" s="18" t="s">
        <v>95</v>
      </c>
      <c r="D37" s="22">
        <v>1229.67</v>
      </c>
      <c r="E37" s="22">
        <v>57.12</v>
      </c>
      <c r="F37" s="22">
        <v>1286.79</v>
      </c>
      <c r="G37" s="11" t="s">
        <v>14</v>
      </c>
      <c r="H37" s="11" t="s">
        <v>14</v>
      </c>
      <c r="I37" s="11" t="s">
        <v>14</v>
      </c>
    </row>
    <row r="38" spans="1:11" ht="151.9" customHeight="1" x14ac:dyDescent="0.25">
      <c r="A38" s="21" t="s">
        <v>97</v>
      </c>
      <c r="B38" s="18" t="s">
        <v>70</v>
      </c>
      <c r="C38" s="18" t="s">
        <v>98</v>
      </c>
      <c r="D38" s="22">
        <v>1563.9</v>
      </c>
      <c r="E38" s="22">
        <v>-288</v>
      </c>
      <c r="F38" s="22">
        <v>1275.9000000000001</v>
      </c>
      <c r="G38" s="11" t="s">
        <v>14</v>
      </c>
      <c r="H38" s="11" t="s">
        <v>14</v>
      </c>
      <c r="I38" s="11" t="s">
        <v>14</v>
      </c>
    </row>
    <row r="39" spans="1:11" ht="288.60000000000002" customHeight="1" x14ac:dyDescent="0.25">
      <c r="A39" s="21" t="s">
        <v>100</v>
      </c>
      <c r="B39" s="18" t="s">
        <v>70</v>
      </c>
      <c r="C39" s="18" t="s">
        <v>101</v>
      </c>
      <c r="D39" s="22">
        <v>483.66</v>
      </c>
      <c r="E39" s="22">
        <v>93.18</v>
      </c>
      <c r="F39" s="22">
        <v>576.84</v>
      </c>
      <c r="G39" s="11" t="s">
        <v>14</v>
      </c>
      <c r="H39" s="11" t="s">
        <v>14</v>
      </c>
      <c r="I39" s="11" t="s">
        <v>14</v>
      </c>
    </row>
    <row r="40" spans="1:11" ht="177" customHeight="1" x14ac:dyDescent="0.25">
      <c r="A40" s="21" t="s">
        <v>103</v>
      </c>
      <c r="B40" s="18" t="s">
        <v>70</v>
      </c>
      <c r="C40" s="18" t="s">
        <v>104</v>
      </c>
      <c r="D40" s="22">
        <v>2935.86</v>
      </c>
      <c r="E40" s="23">
        <v>0</v>
      </c>
      <c r="F40" s="22">
        <v>2935.86</v>
      </c>
      <c r="G40" s="11" t="s">
        <v>14</v>
      </c>
      <c r="H40" s="11" t="s">
        <v>14</v>
      </c>
      <c r="I40" s="11" t="s">
        <v>14</v>
      </c>
    </row>
    <row r="41" spans="1:11" ht="190.15" customHeight="1" x14ac:dyDescent="0.25">
      <c r="A41" s="21" t="s">
        <v>106</v>
      </c>
      <c r="B41" s="18" t="s">
        <v>70</v>
      </c>
      <c r="C41" s="18" t="s">
        <v>107</v>
      </c>
      <c r="D41" s="22">
        <v>4147.71</v>
      </c>
      <c r="E41" s="22">
        <v>-2077.48</v>
      </c>
      <c r="F41" s="22">
        <v>2070.23</v>
      </c>
      <c r="G41" s="11" t="s">
        <v>14</v>
      </c>
      <c r="H41" s="11" t="s">
        <v>14</v>
      </c>
      <c r="I41" s="11" t="s">
        <v>14</v>
      </c>
    </row>
    <row r="42" spans="1:11" ht="41.45" customHeight="1" x14ac:dyDescent="0.25">
      <c r="A42" s="21" t="s">
        <v>109</v>
      </c>
      <c r="B42" s="18" t="s">
        <v>14</v>
      </c>
      <c r="C42" s="18" t="s">
        <v>110</v>
      </c>
      <c r="D42" s="22">
        <v>15797.07</v>
      </c>
      <c r="E42" s="22">
        <v>-9079.99</v>
      </c>
      <c r="F42" s="22">
        <v>6717.08</v>
      </c>
      <c r="G42" s="11" t="s">
        <v>14</v>
      </c>
      <c r="H42" s="11" t="s">
        <v>14</v>
      </c>
      <c r="I42" s="11" t="s">
        <v>14</v>
      </c>
    </row>
    <row r="43" spans="1:11" ht="41.45" customHeight="1" x14ac:dyDescent="0.25">
      <c r="A43" s="21" t="s">
        <v>112</v>
      </c>
      <c r="B43" s="18" t="s">
        <v>14</v>
      </c>
      <c r="C43" s="18" t="s">
        <v>113</v>
      </c>
      <c r="D43" s="22">
        <v>15745.38</v>
      </c>
      <c r="E43" s="22">
        <v>-634.9</v>
      </c>
      <c r="F43" s="22">
        <v>15110.48</v>
      </c>
      <c r="G43" s="11" t="s">
        <v>14</v>
      </c>
      <c r="H43" s="11" t="s">
        <v>14</v>
      </c>
      <c r="I43" s="11" t="s">
        <v>14</v>
      </c>
    </row>
    <row r="44" spans="1:11" ht="41.45" customHeight="1" x14ac:dyDescent="0.25">
      <c r="A44" s="21" t="s">
        <v>115</v>
      </c>
      <c r="B44" s="18" t="s">
        <v>14</v>
      </c>
      <c r="C44" s="18" t="s">
        <v>116</v>
      </c>
      <c r="D44" s="22">
        <v>8604.5499999999993</v>
      </c>
      <c r="E44" s="22">
        <v>5362.13</v>
      </c>
      <c r="F44" s="22">
        <v>13966.68</v>
      </c>
      <c r="G44" s="11" t="s">
        <v>14</v>
      </c>
      <c r="H44" s="11" t="s">
        <v>14</v>
      </c>
      <c r="I44" s="11" t="s">
        <v>14</v>
      </c>
    </row>
    <row r="45" spans="1:11" ht="27.6" customHeight="1" x14ac:dyDescent="0.25">
      <c r="A45" s="21" t="s">
        <v>118</v>
      </c>
      <c r="B45" s="18" t="s">
        <v>14</v>
      </c>
      <c r="C45" s="18" t="s">
        <v>119</v>
      </c>
      <c r="D45" s="22">
        <v>10598.41</v>
      </c>
      <c r="E45" s="22">
        <v>-4036.26</v>
      </c>
      <c r="F45" s="22">
        <v>6562.15</v>
      </c>
      <c r="G45" s="11" t="s">
        <v>14</v>
      </c>
      <c r="H45" s="11" t="s">
        <v>14</v>
      </c>
      <c r="I45" s="11" t="s">
        <v>14</v>
      </c>
    </row>
    <row r="46" spans="1:11" ht="27.6" customHeight="1" x14ac:dyDescent="0.25">
      <c r="A46" s="21" t="s">
        <v>121</v>
      </c>
      <c r="B46" s="18" t="s">
        <v>14</v>
      </c>
      <c r="C46" s="18" t="s">
        <v>122</v>
      </c>
      <c r="D46" s="23">
        <v>0</v>
      </c>
      <c r="E46" s="22">
        <v>932.86</v>
      </c>
      <c r="F46" s="22">
        <v>932.86</v>
      </c>
      <c r="G46" s="11" t="s">
        <v>14</v>
      </c>
      <c r="H46" s="11" t="s">
        <v>14</v>
      </c>
      <c r="I46" s="11" t="s">
        <v>14</v>
      </c>
    </row>
    <row r="47" spans="1:11" ht="27.6" customHeight="1" x14ac:dyDescent="0.25">
      <c r="A47" s="21" t="s">
        <v>124</v>
      </c>
      <c r="B47" s="18" t="s">
        <v>14</v>
      </c>
      <c r="C47" s="18" t="s">
        <v>125</v>
      </c>
      <c r="D47" s="22">
        <f>D48+D136+D137</f>
        <v>3916771.3699999996</v>
      </c>
      <c r="E47" s="22">
        <f>E48+E136+E137</f>
        <v>125797.42000000001</v>
      </c>
      <c r="F47" s="22">
        <f t="shared" ref="F47" si="0">F48+F136+F137</f>
        <v>4042568.7900000005</v>
      </c>
      <c r="G47" s="11" t="s">
        <v>14</v>
      </c>
      <c r="H47" s="11" t="s">
        <v>14</v>
      </c>
      <c r="I47" s="11" t="s">
        <v>14</v>
      </c>
    </row>
    <row r="48" spans="1:11" ht="56.45" customHeight="1" x14ac:dyDescent="0.25">
      <c r="A48" s="21" t="s">
        <v>127</v>
      </c>
      <c r="B48" s="18" t="s">
        <v>14</v>
      </c>
      <c r="C48" s="18" t="s">
        <v>128</v>
      </c>
      <c r="D48" s="22">
        <f>D49+D53+D93+D122</f>
        <v>3928566.1599999997</v>
      </c>
      <c r="E48" s="22">
        <f>E49+E53+E93+E122</f>
        <v>125797.42000000001</v>
      </c>
      <c r="F48" s="22">
        <f t="shared" ref="F48" si="1">F49+F53+F93+F122</f>
        <v>4054363.5800000005</v>
      </c>
      <c r="G48" s="11" t="s">
        <v>14</v>
      </c>
      <c r="H48" s="11" t="s">
        <v>14</v>
      </c>
      <c r="I48" s="11" t="s">
        <v>14</v>
      </c>
    </row>
    <row r="49" spans="1:9" ht="42.6" customHeight="1" x14ac:dyDescent="0.25">
      <c r="A49" s="21" t="s">
        <v>130</v>
      </c>
      <c r="B49" s="18" t="s">
        <v>14</v>
      </c>
      <c r="C49" s="18" t="s">
        <v>131</v>
      </c>
      <c r="D49" s="22">
        <f>SUM(D50:D52)</f>
        <v>1503007.5</v>
      </c>
      <c r="E49" s="22">
        <f t="shared" ref="E49" si="2">SUM(E50:E52)</f>
        <v>102924.7</v>
      </c>
      <c r="F49" s="22">
        <f>SUM(F50:F52)</f>
        <v>1605932.2</v>
      </c>
      <c r="G49" s="11" t="s">
        <v>14</v>
      </c>
      <c r="H49" s="11" t="s">
        <v>14</v>
      </c>
      <c r="I49" s="11" t="s">
        <v>14</v>
      </c>
    </row>
    <row r="50" spans="1:9" ht="58.9" customHeight="1" x14ac:dyDescent="0.25">
      <c r="A50" s="21" t="s">
        <v>133</v>
      </c>
      <c r="B50" s="18" t="s">
        <v>134</v>
      </c>
      <c r="C50" s="18" t="s">
        <v>135</v>
      </c>
      <c r="D50" s="22">
        <v>270490.3</v>
      </c>
      <c r="E50" s="23">
        <v>0</v>
      </c>
      <c r="F50" s="22">
        <v>270490.3</v>
      </c>
      <c r="G50" s="11" t="s">
        <v>14</v>
      </c>
      <c r="H50" s="11" t="s">
        <v>14</v>
      </c>
      <c r="I50" s="11" t="s">
        <v>14</v>
      </c>
    </row>
    <row r="51" spans="1:9" ht="58.9" customHeight="1" x14ac:dyDescent="0.25">
      <c r="A51" s="21" t="s">
        <v>137</v>
      </c>
      <c r="B51" s="18" t="s">
        <v>134</v>
      </c>
      <c r="C51" s="18" t="s">
        <v>138</v>
      </c>
      <c r="D51" s="22">
        <v>383423.1</v>
      </c>
      <c r="E51" s="28">
        <f>72924.7+30000</f>
        <v>102924.7</v>
      </c>
      <c r="F51" s="22">
        <f>D51+E51</f>
        <v>486347.8</v>
      </c>
      <c r="G51" s="11" t="s">
        <v>14</v>
      </c>
      <c r="H51" s="11" t="s">
        <v>14</v>
      </c>
      <c r="I51" s="11" t="s">
        <v>14</v>
      </c>
    </row>
    <row r="52" spans="1:9" ht="90.6" customHeight="1" x14ac:dyDescent="0.25">
      <c r="A52" s="21" t="s">
        <v>140</v>
      </c>
      <c r="B52" s="18" t="s">
        <v>134</v>
      </c>
      <c r="C52" s="18" t="s">
        <v>141</v>
      </c>
      <c r="D52" s="22">
        <v>849094.1</v>
      </c>
      <c r="E52" s="23">
        <v>0</v>
      </c>
      <c r="F52" s="22">
        <v>849094.1</v>
      </c>
      <c r="G52" s="11" t="s">
        <v>14</v>
      </c>
      <c r="H52" s="11" t="s">
        <v>14</v>
      </c>
      <c r="I52" s="11" t="s">
        <v>14</v>
      </c>
    </row>
    <row r="53" spans="1:9" ht="58.9" customHeight="1" x14ac:dyDescent="0.25">
      <c r="A53" s="21" t="s">
        <v>143</v>
      </c>
      <c r="B53" s="18" t="s">
        <v>14</v>
      </c>
      <c r="C53" s="18" t="s">
        <v>144</v>
      </c>
      <c r="D53" s="22">
        <f>SUM(D54:D75)</f>
        <v>692171.14999999991</v>
      </c>
      <c r="E53" s="22">
        <f t="shared" ref="E53:F53" si="3">SUM(E54:E75)</f>
        <v>-47815.339999999989</v>
      </c>
      <c r="F53" s="22">
        <f t="shared" si="3"/>
        <v>644355.80999999982</v>
      </c>
      <c r="G53" s="11" t="s">
        <v>14</v>
      </c>
      <c r="H53" s="11" t="s">
        <v>14</v>
      </c>
      <c r="I53" s="11" t="s">
        <v>14</v>
      </c>
    </row>
    <row r="54" spans="1:9" ht="144" customHeight="1" x14ac:dyDescent="0.25">
      <c r="A54" s="21" t="s">
        <v>146</v>
      </c>
      <c r="B54" s="18" t="s">
        <v>147</v>
      </c>
      <c r="C54" s="18" t="s">
        <v>148</v>
      </c>
      <c r="D54" s="22">
        <v>78210.2</v>
      </c>
      <c r="E54" s="22">
        <v>-78210.2</v>
      </c>
      <c r="F54" s="23">
        <v>0</v>
      </c>
      <c r="G54" s="11" t="s">
        <v>14</v>
      </c>
      <c r="H54" s="11" t="s">
        <v>14</v>
      </c>
      <c r="I54" s="11" t="s">
        <v>14</v>
      </c>
    </row>
    <row r="55" spans="1:9" ht="159.6" customHeight="1" x14ac:dyDescent="0.25">
      <c r="A55" s="21" t="s">
        <v>150</v>
      </c>
      <c r="B55" s="18" t="s">
        <v>147</v>
      </c>
      <c r="C55" s="18" t="s">
        <v>151</v>
      </c>
      <c r="D55" s="22">
        <v>21594.6</v>
      </c>
      <c r="E55" s="23">
        <v>0</v>
      </c>
      <c r="F55" s="22">
        <v>21594.6</v>
      </c>
      <c r="G55" s="11" t="s">
        <v>14</v>
      </c>
      <c r="H55" s="11" t="s">
        <v>14</v>
      </c>
      <c r="I55" s="11" t="s">
        <v>14</v>
      </c>
    </row>
    <row r="56" spans="1:9" ht="109.15" customHeight="1" x14ac:dyDescent="0.25">
      <c r="A56" s="21" t="s">
        <v>153</v>
      </c>
      <c r="B56" s="18" t="s">
        <v>154</v>
      </c>
      <c r="C56" s="18" t="s">
        <v>155</v>
      </c>
      <c r="D56" s="22">
        <v>2091.6</v>
      </c>
      <c r="E56" s="23">
        <v>0</v>
      </c>
      <c r="F56" s="22">
        <v>2091.6</v>
      </c>
      <c r="G56" s="11" t="s">
        <v>14</v>
      </c>
      <c r="H56" s="11" t="s">
        <v>14</v>
      </c>
      <c r="I56" s="11" t="s">
        <v>14</v>
      </c>
    </row>
    <row r="57" spans="1:9" ht="87.75" customHeight="1" x14ac:dyDescent="0.25">
      <c r="A57" s="21" t="s">
        <v>157</v>
      </c>
      <c r="B57" s="18" t="s">
        <v>158</v>
      </c>
      <c r="C57" s="18" t="s">
        <v>159</v>
      </c>
      <c r="D57" s="22">
        <v>5382.71</v>
      </c>
      <c r="E57" s="23">
        <v>0</v>
      </c>
      <c r="F57" s="22">
        <v>5382.71</v>
      </c>
      <c r="G57" s="11" t="s">
        <v>14</v>
      </c>
      <c r="H57" s="11" t="s">
        <v>14</v>
      </c>
      <c r="I57" s="11" t="s">
        <v>14</v>
      </c>
    </row>
    <row r="58" spans="1:9" ht="61.15" customHeight="1" x14ac:dyDescent="0.25">
      <c r="A58" s="21" t="s">
        <v>161</v>
      </c>
      <c r="B58" s="18" t="s">
        <v>158</v>
      </c>
      <c r="C58" s="18" t="s">
        <v>162</v>
      </c>
      <c r="D58" s="22">
        <v>17443.5</v>
      </c>
      <c r="E58" s="23">
        <v>0</v>
      </c>
      <c r="F58" s="22">
        <v>17443.5</v>
      </c>
      <c r="G58" s="11" t="s">
        <v>14</v>
      </c>
      <c r="H58" s="11" t="s">
        <v>14</v>
      </c>
      <c r="I58" s="11" t="s">
        <v>14</v>
      </c>
    </row>
    <row r="59" spans="1:9" ht="79.150000000000006" customHeight="1" x14ac:dyDescent="0.25">
      <c r="A59" s="21" t="s">
        <v>164</v>
      </c>
      <c r="B59" s="18" t="s">
        <v>147</v>
      </c>
      <c r="C59" s="18" t="s">
        <v>165</v>
      </c>
      <c r="D59" s="22">
        <v>44371.7</v>
      </c>
      <c r="E59" s="23">
        <v>0</v>
      </c>
      <c r="F59" s="22">
        <v>44371.7</v>
      </c>
      <c r="G59" s="11" t="s">
        <v>14</v>
      </c>
      <c r="H59" s="11" t="s">
        <v>14</v>
      </c>
      <c r="I59" s="11" t="s">
        <v>14</v>
      </c>
    </row>
    <row r="60" spans="1:9" ht="103.15" customHeight="1" x14ac:dyDescent="0.25">
      <c r="A60" s="21" t="s">
        <v>167</v>
      </c>
      <c r="B60" s="18" t="s">
        <v>158</v>
      </c>
      <c r="C60" s="18" t="s">
        <v>168</v>
      </c>
      <c r="D60" s="22">
        <v>45721</v>
      </c>
      <c r="E60" s="23">
        <v>0</v>
      </c>
      <c r="F60" s="22">
        <v>45721</v>
      </c>
      <c r="G60" s="11" t="s">
        <v>14</v>
      </c>
      <c r="H60" s="11" t="s">
        <v>14</v>
      </c>
      <c r="I60" s="11" t="s">
        <v>14</v>
      </c>
    </row>
    <row r="61" spans="1:9" ht="90" customHeight="1" x14ac:dyDescent="0.25">
      <c r="A61" s="21" t="s">
        <v>170</v>
      </c>
      <c r="B61" s="18" t="s">
        <v>147</v>
      </c>
      <c r="C61" s="18" t="s">
        <v>171</v>
      </c>
      <c r="D61" s="22">
        <v>117000</v>
      </c>
      <c r="E61" s="23">
        <v>0</v>
      </c>
      <c r="F61" s="22">
        <v>117000</v>
      </c>
      <c r="G61" s="11" t="s">
        <v>14</v>
      </c>
      <c r="H61" s="11" t="s">
        <v>14</v>
      </c>
      <c r="I61" s="11" t="s">
        <v>14</v>
      </c>
    </row>
    <row r="62" spans="1:9" ht="106.9" customHeight="1" x14ac:dyDescent="0.25">
      <c r="A62" s="21" t="s">
        <v>173</v>
      </c>
      <c r="B62" s="18" t="s">
        <v>174</v>
      </c>
      <c r="C62" s="18" t="s">
        <v>175</v>
      </c>
      <c r="D62" s="22">
        <v>9861.49</v>
      </c>
      <c r="E62" s="23">
        <v>0</v>
      </c>
      <c r="F62" s="22">
        <v>9861.49</v>
      </c>
      <c r="G62" s="11" t="s">
        <v>14</v>
      </c>
      <c r="H62" s="11" t="s">
        <v>14</v>
      </c>
      <c r="I62" s="11" t="s">
        <v>14</v>
      </c>
    </row>
    <row r="63" spans="1:9" ht="64.150000000000006" customHeight="1" x14ac:dyDescent="0.25">
      <c r="A63" s="21" t="s">
        <v>177</v>
      </c>
      <c r="B63" s="18" t="s">
        <v>154</v>
      </c>
      <c r="C63" s="18" t="s">
        <v>178</v>
      </c>
      <c r="D63" s="22">
        <v>10471.969999999999</v>
      </c>
      <c r="E63" s="23">
        <v>0</v>
      </c>
      <c r="F63" s="22">
        <v>10471.969999999999</v>
      </c>
      <c r="G63" s="11" t="s">
        <v>14</v>
      </c>
      <c r="H63" s="11" t="s">
        <v>14</v>
      </c>
      <c r="I63" s="11" t="s">
        <v>14</v>
      </c>
    </row>
    <row r="64" spans="1:9" ht="72" customHeight="1" x14ac:dyDescent="0.25">
      <c r="A64" s="21" t="s">
        <v>180</v>
      </c>
      <c r="B64" s="18" t="s">
        <v>174</v>
      </c>
      <c r="C64" s="18" t="s">
        <v>181</v>
      </c>
      <c r="D64" s="22">
        <v>14898.33</v>
      </c>
      <c r="E64" s="23">
        <v>0</v>
      </c>
      <c r="F64" s="22">
        <v>14898.33</v>
      </c>
      <c r="G64" s="11" t="s">
        <v>14</v>
      </c>
      <c r="H64" s="11" t="s">
        <v>14</v>
      </c>
      <c r="I64" s="11" t="s">
        <v>14</v>
      </c>
    </row>
    <row r="65" spans="1:9" ht="82.15" customHeight="1" x14ac:dyDescent="0.25">
      <c r="A65" s="21" t="s">
        <v>183</v>
      </c>
      <c r="B65" s="18" t="s">
        <v>174</v>
      </c>
      <c r="C65" s="18" t="s">
        <v>184</v>
      </c>
      <c r="D65" s="22">
        <v>439.41</v>
      </c>
      <c r="E65" s="23">
        <v>0</v>
      </c>
      <c r="F65" s="22">
        <v>439.41</v>
      </c>
      <c r="G65" s="11" t="s">
        <v>14</v>
      </c>
      <c r="H65" s="11" t="s">
        <v>14</v>
      </c>
      <c r="I65" s="11" t="s">
        <v>14</v>
      </c>
    </row>
    <row r="66" spans="1:9" ht="128.44999999999999" customHeight="1" x14ac:dyDescent="0.25">
      <c r="A66" s="21" t="s">
        <v>186</v>
      </c>
      <c r="B66" s="18" t="s">
        <v>174</v>
      </c>
      <c r="C66" s="18" t="s">
        <v>187</v>
      </c>
      <c r="D66" s="22">
        <v>5737.72</v>
      </c>
      <c r="E66" s="23">
        <v>0</v>
      </c>
      <c r="F66" s="22">
        <v>5737.72</v>
      </c>
      <c r="G66" s="11" t="s">
        <v>14</v>
      </c>
      <c r="H66" s="11" t="s">
        <v>14</v>
      </c>
      <c r="I66" s="11" t="s">
        <v>14</v>
      </c>
    </row>
    <row r="67" spans="1:9" ht="199.9" customHeight="1" x14ac:dyDescent="0.25">
      <c r="A67" s="21" t="s">
        <v>189</v>
      </c>
      <c r="B67" s="18" t="s">
        <v>174</v>
      </c>
      <c r="C67" s="18" t="s">
        <v>190</v>
      </c>
      <c r="D67" s="23">
        <v>0</v>
      </c>
      <c r="E67" s="22">
        <v>598</v>
      </c>
      <c r="F67" s="22">
        <v>598</v>
      </c>
      <c r="G67" s="11" t="s">
        <v>14</v>
      </c>
      <c r="H67" s="11" t="s">
        <v>14</v>
      </c>
      <c r="I67" s="11" t="s">
        <v>14</v>
      </c>
    </row>
    <row r="68" spans="1:9" ht="175.9" customHeight="1" x14ac:dyDescent="0.25">
      <c r="A68" s="21" t="s">
        <v>192</v>
      </c>
      <c r="B68" s="18" t="s">
        <v>174</v>
      </c>
      <c r="C68" s="18" t="s">
        <v>193</v>
      </c>
      <c r="D68" s="23">
        <v>0</v>
      </c>
      <c r="E68" s="22">
        <v>298.82</v>
      </c>
      <c r="F68" s="22">
        <v>298.82</v>
      </c>
      <c r="G68" s="11" t="s">
        <v>14</v>
      </c>
      <c r="H68" s="11" t="s">
        <v>14</v>
      </c>
      <c r="I68" s="11" t="s">
        <v>14</v>
      </c>
    </row>
    <row r="69" spans="1:9" ht="225.6" customHeight="1" x14ac:dyDescent="0.25">
      <c r="A69" s="21" t="s">
        <v>195</v>
      </c>
      <c r="B69" s="18" t="s">
        <v>196</v>
      </c>
      <c r="C69" s="18" t="s">
        <v>197</v>
      </c>
      <c r="D69" s="22">
        <v>2297.2399999999998</v>
      </c>
      <c r="E69" s="23">
        <v>0</v>
      </c>
      <c r="F69" s="22">
        <v>2297.2399999999998</v>
      </c>
      <c r="G69" s="11" t="s">
        <v>14</v>
      </c>
      <c r="H69" s="11" t="s">
        <v>14</v>
      </c>
      <c r="I69" s="11" t="s">
        <v>14</v>
      </c>
    </row>
    <row r="70" spans="1:9" ht="258" customHeight="1" x14ac:dyDescent="0.25">
      <c r="A70" s="21" t="s">
        <v>199</v>
      </c>
      <c r="B70" s="18" t="s">
        <v>196</v>
      </c>
      <c r="C70" s="18" t="s">
        <v>200</v>
      </c>
      <c r="D70" s="22">
        <v>296.93</v>
      </c>
      <c r="E70" s="23">
        <v>0</v>
      </c>
      <c r="F70" s="22">
        <v>296.93</v>
      </c>
      <c r="G70" s="11" t="s">
        <v>14</v>
      </c>
      <c r="H70" s="11" t="s">
        <v>14</v>
      </c>
      <c r="I70" s="11" t="s">
        <v>14</v>
      </c>
    </row>
    <row r="71" spans="1:9" ht="289.14999999999998" customHeight="1" x14ac:dyDescent="0.25">
      <c r="A71" s="21" t="s">
        <v>202</v>
      </c>
      <c r="B71" s="18" t="s">
        <v>196</v>
      </c>
      <c r="C71" s="18" t="s">
        <v>203</v>
      </c>
      <c r="D71" s="22">
        <v>3500</v>
      </c>
      <c r="E71" s="22">
        <v>5000</v>
      </c>
      <c r="F71" s="22">
        <v>8500</v>
      </c>
      <c r="G71" s="11" t="s">
        <v>14</v>
      </c>
      <c r="H71" s="11" t="s">
        <v>14</v>
      </c>
      <c r="I71" s="11" t="s">
        <v>14</v>
      </c>
    </row>
    <row r="72" spans="1:9" ht="172.5" customHeight="1" x14ac:dyDescent="0.25">
      <c r="A72" s="21" t="s">
        <v>205</v>
      </c>
      <c r="B72" s="18" t="s">
        <v>196</v>
      </c>
      <c r="C72" s="18" t="s">
        <v>206</v>
      </c>
      <c r="D72" s="23">
        <v>0</v>
      </c>
      <c r="E72" s="22">
        <v>5370</v>
      </c>
      <c r="F72" s="22">
        <v>5370</v>
      </c>
      <c r="G72" s="11" t="s">
        <v>14</v>
      </c>
      <c r="H72" s="11" t="s">
        <v>14</v>
      </c>
      <c r="I72" s="11" t="s">
        <v>14</v>
      </c>
    </row>
    <row r="73" spans="1:9" ht="60.6" customHeight="1" x14ac:dyDescent="0.25">
      <c r="A73" s="21" t="s">
        <v>208</v>
      </c>
      <c r="B73" s="18" t="s">
        <v>147</v>
      </c>
      <c r="C73" s="18" t="s">
        <v>209</v>
      </c>
      <c r="D73" s="22">
        <v>41057.949999999997</v>
      </c>
      <c r="E73" s="23">
        <v>0</v>
      </c>
      <c r="F73" s="22">
        <v>41057.949999999997</v>
      </c>
      <c r="G73" s="11" t="s">
        <v>14</v>
      </c>
      <c r="H73" s="11" t="s">
        <v>14</v>
      </c>
      <c r="I73" s="11" t="s">
        <v>14</v>
      </c>
    </row>
    <row r="74" spans="1:9" ht="160.9" customHeight="1" x14ac:dyDescent="0.25">
      <c r="A74" s="21" t="s">
        <v>211</v>
      </c>
      <c r="B74" s="18" t="s">
        <v>147</v>
      </c>
      <c r="C74" s="18" t="s">
        <v>212</v>
      </c>
      <c r="D74" s="22">
        <v>19429.8</v>
      </c>
      <c r="E74" s="23">
        <v>0</v>
      </c>
      <c r="F74" s="22">
        <v>19429.8</v>
      </c>
      <c r="G74" s="11" t="s">
        <v>14</v>
      </c>
      <c r="H74" s="11" t="s">
        <v>14</v>
      </c>
      <c r="I74" s="11" t="s">
        <v>14</v>
      </c>
    </row>
    <row r="75" spans="1:9" ht="39" customHeight="1" x14ac:dyDescent="0.25">
      <c r="A75" s="21" t="s">
        <v>214</v>
      </c>
      <c r="B75" s="18" t="s">
        <v>14</v>
      </c>
      <c r="C75" s="18" t="s">
        <v>215</v>
      </c>
      <c r="D75" s="22">
        <f>SUM(D76:D92)</f>
        <v>252364.99999999997</v>
      </c>
      <c r="E75" s="22">
        <f t="shared" ref="E75:F75" si="4">SUM(E76:E92)</f>
        <v>19128.04</v>
      </c>
      <c r="F75" s="22">
        <f t="shared" si="4"/>
        <v>271493.03999999998</v>
      </c>
      <c r="G75" s="11" t="s">
        <v>14</v>
      </c>
      <c r="H75" s="11" t="s">
        <v>14</v>
      </c>
      <c r="I75" s="11" t="s">
        <v>14</v>
      </c>
    </row>
    <row r="76" spans="1:9" ht="40.9" customHeight="1" x14ac:dyDescent="0.25">
      <c r="A76" s="21" t="s">
        <v>217</v>
      </c>
      <c r="B76" s="18" t="s">
        <v>154</v>
      </c>
      <c r="C76" s="18" t="s">
        <v>218</v>
      </c>
      <c r="D76" s="22">
        <v>10805.5</v>
      </c>
      <c r="E76" s="22">
        <v>1400</v>
      </c>
      <c r="F76" s="22">
        <v>12205.5</v>
      </c>
      <c r="G76" s="11" t="s">
        <v>14</v>
      </c>
      <c r="H76" s="11" t="s">
        <v>14</v>
      </c>
      <c r="I76" s="11" t="s">
        <v>14</v>
      </c>
    </row>
    <row r="77" spans="1:9" ht="124.15" customHeight="1" x14ac:dyDescent="0.25">
      <c r="A77" s="21" t="s">
        <v>220</v>
      </c>
      <c r="B77" s="18" t="s">
        <v>174</v>
      </c>
      <c r="C77" s="18" t="s">
        <v>221</v>
      </c>
      <c r="D77" s="22">
        <v>23399.9</v>
      </c>
      <c r="E77" s="23">
        <v>0</v>
      </c>
      <c r="F77" s="22">
        <v>23399.9</v>
      </c>
      <c r="G77" s="11" t="s">
        <v>14</v>
      </c>
      <c r="H77" s="11" t="s">
        <v>14</v>
      </c>
      <c r="I77" s="11" t="s">
        <v>14</v>
      </c>
    </row>
    <row r="78" spans="1:9" ht="119.45" customHeight="1" x14ac:dyDescent="0.25">
      <c r="A78" s="21" t="s">
        <v>220</v>
      </c>
      <c r="B78" s="18" t="s">
        <v>158</v>
      </c>
      <c r="C78" s="18" t="s">
        <v>221</v>
      </c>
      <c r="D78" s="22">
        <v>5552</v>
      </c>
      <c r="E78" s="22">
        <v>696.2</v>
      </c>
      <c r="F78" s="22">
        <v>6248.2</v>
      </c>
      <c r="G78" s="11" t="s">
        <v>14</v>
      </c>
      <c r="H78" s="11" t="s">
        <v>14</v>
      </c>
      <c r="I78" s="11" t="s">
        <v>14</v>
      </c>
    </row>
    <row r="79" spans="1:9" ht="112.9" customHeight="1" x14ac:dyDescent="0.25">
      <c r="A79" s="21" t="s">
        <v>220</v>
      </c>
      <c r="B79" s="18" t="s">
        <v>154</v>
      </c>
      <c r="C79" s="18" t="s">
        <v>221</v>
      </c>
      <c r="D79" s="22">
        <v>45082.6</v>
      </c>
      <c r="E79" s="23">
        <v>0</v>
      </c>
      <c r="F79" s="22">
        <v>45082.6</v>
      </c>
      <c r="G79" s="11" t="s">
        <v>14</v>
      </c>
      <c r="H79" s="11" t="s">
        <v>14</v>
      </c>
      <c r="I79" s="11" t="s">
        <v>14</v>
      </c>
    </row>
    <row r="80" spans="1:9" ht="94.9" customHeight="1" x14ac:dyDescent="0.25">
      <c r="A80" s="21" t="s">
        <v>225</v>
      </c>
      <c r="B80" s="18" t="s">
        <v>174</v>
      </c>
      <c r="C80" s="18" t="s">
        <v>226</v>
      </c>
      <c r="D80" s="22">
        <v>7789.4</v>
      </c>
      <c r="E80" s="23">
        <v>0</v>
      </c>
      <c r="F80" s="22">
        <v>7789.4</v>
      </c>
      <c r="G80" s="11" t="s">
        <v>14</v>
      </c>
      <c r="H80" s="11" t="s">
        <v>14</v>
      </c>
      <c r="I80" s="11" t="s">
        <v>14</v>
      </c>
    </row>
    <row r="81" spans="1:9" ht="203.25" customHeight="1" x14ac:dyDescent="0.25">
      <c r="A81" s="21" t="s">
        <v>228</v>
      </c>
      <c r="B81" s="18" t="s">
        <v>154</v>
      </c>
      <c r="C81" s="18" t="s">
        <v>229</v>
      </c>
      <c r="D81" s="22">
        <v>6447.1</v>
      </c>
      <c r="E81" s="22">
        <v>573.6</v>
      </c>
      <c r="F81" s="22">
        <v>7020.7</v>
      </c>
      <c r="G81" s="11" t="s">
        <v>14</v>
      </c>
      <c r="H81" s="11" t="s">
        <v>14</v>
      </c>
      <c r="I81" s="11" t="s">
        <v>14</v>
      </c>
    </row>
    <row r="82" spans="1:9" ht="79.900000000000006" customHeight="1" x14ac:dyDescent="0.25">
      <c r="A82" s="21" t="s">
        <v>231</v>
      </c>
      <c r="B82" s="18" t="s">
        <v>158</v>
      </c>
      <c r="C82" s="18" t="s">
        <v>232</v>
      </c>
      <c r="D82" s="22">
        <v>3112.3</v>
      </c>
      <c r="E82" s="23">
        <v>0</v>
      </c>
      <c r="F82" s="22">
        <v>3112.3</v>
      </c>
      <c r="G82" s="11" t="s">
        <v>14</v>
      </c>
      <c r="H82" s="11" t="s">
        <v>14</v>
      </c>
      <c r="I82" s="11" t="s">
        <v>14</v>
      </c>
    </row>
    <row r="83" spans="1:9" ht="132" customHeight="1" x14ac:dyDescent="0.25">
      <c r="A83" s="21" t="s">
        <v>234</v>
      </c>
      <c r="B83" s="18" t="s">
        <v>174</v>
      </c>
      <c r="C83" s="18" t="s">
        <v>235</v>
      </c>
      <c r="D83" s="22">
        <v>123818</v>
      </c>
      <c r="E83" s="22">
        <v>16113.9</v>
      </c>
      <c r="F83" s="22">
        <v>139931.9</v>
      </c>
      <c r="G83" s="11" t="s">
        <v>14</v>
      </c>
      <c r="H83" s="11" t="s">
        <v>14</v>
      </c>
      <c r="I83" s="11" t="s">
        <v>14</v>
      </c>
    </row>
    <row r="84" spans="1:9" ht="283.5" customHeight="1" x14ac:dyDescent="0.25">
      <c r="A84" s="21" t="s">
        <v>237</v>
      </c>
      <c r="B84" s="18" t="s">
        <v>158</v>
      </c>
      <c r="C84" s="18" t="s">
        <v>238</v>
      </c>
      <c r="D84" s="22">
        <v>11141.3</v>
      </c>
      <c r="E84" s="23">
        <v>0</v>
      </c>
      <c r="F84" s="22">
        <v>11141.3</v>
      </c>
      <c r="G84" s="11" t="s">
        <v>14</v>
      </c>
      <c r="H84" s="11" t="s">
        <v>14</v>
      </c>
      <c r="I84" s="11" t="s">
        <v>14</v>
      </c>
    </row>
    <row r="85" spans="1:9" ht="67.150000000000006" customHeight="1" x14ac:dyDescent="0.25">
      <c r="A85" s="21" t="s">
        <v>240</v>
      </c>
      <c r="B85" s="18" t="s">
        <v>154</v>
      </c>
      <c r="C85" s="18" t="s">
        <v>241</v>
      </c>
      <c r="D85" s="22">
        <v>3847.9</v>
      </c>
      <c r="E85" s="22">
        <v>195.5</v>
      </c>
      <c r="F85" s="22">
        <v>4043.4</v>
      </c>
      <c r="G85" s="11" t="s">
        <v>14</v>
      </c>
      <c r="H85" s="11" t="s">
        <v>14</v>
      </c>
      <c r="I85" s="11" t="s">
        <v>14</v>
      </c>
    </row>
    <row r="86" spans="1:9" ht="67.150000000000006" customHeight="1" x14ac:dyDescent="0.25">
      <c r="A86" s="21" t="s">
        <v>243</v>
      </c>
      <c r="B86" s="18" t="s">
        <v>174</v>
      </c>
      <c r="C86" s="18" t="s">
        <v>244</v>
      </c>
      <c r="D86" s="22">
        <v>2716.5</v>
      </c>
      <c r="E86" s="23">
        <v>0</v>
      </c>
      <c r="F86" s="22">
        <v>2716.5</v>
      </c>
      <c r="G86" s="11" t="s">
        <v>14</v>
      </c>
      <c r="H86" s="11" t="s">
        <v>14</v>
      </c>
      <c r="I86" s="11" t="s">
        <v>14</v>
      </c>
    </row>
    <row r="87" spans="1:9" ht="67.150000000000006" customHeight="1" x14ac:dyDescent="0.25">
      <c r="A87" s="21" t="s">
        <v>243</v>
      </c>
      <c r="B87" s="18" t="s">
        <v>158</v>
      </c>
      <c r="C87" s="18" t="s">
        <v>244</v>
      </c>
      <c r="D87" s="22">
        <v>746.4</v>
      </c>
      <c r="E87" s="23">
        <v>0</v>
      </c>
      <c r="F87" s="22">
        <v>746.4</v>
      </c>
      <c r="G87" s="11" t="s">
        <v>14</v>
      </c>
      <c r="H87" s="11" t="s">
        <v>14</v>
      </c>
      <c r="I87" s="11" t="s">
        <v>14</v>
      </c>
    </row>
    <row r="88" spans="1:9" ht="67.150000000000006" customHeight="1" x14ac:dyDescent="0.25">
      <c r="A88" s="21" t="s">
        <v>243</v>
      </c>
      <c r="B88" s="18" t="s">
        <v>154</v>
      </c>
      <c r="C88" s="18" t="s">
        <v>244</v>
      </c>
      <c r="D88" s="22">
        <v>2750.9</v>
      </c>
      <c r="E88" s="23">
        <v>0</v>
      </c>
      <c r="F88" s="22">
        <v>2750.9</v>
      </c>
      <c r="G88" s="11" t="s">
        <v>14</v>
      </c>
      <c r="H88" s="11" t="s">
        <v>14</v>
      </c>
      <c r="I88" s="11" t="s">
        <v>14</v>
      </c>
    </row>
    <row r="89" spans="1:9" ht="97.9" customHeight="1" x14ac:dyDescent="0.25">
      <c r="A89" s="21" t="s">
        <v>248</v>
      </c>
      <c r="B89" s="18" t="s">
        <v>154</v>
      </c>
      <c r="C89" s="18" t="s">
        <v>249</v>
      </c>
      <c r="D89" s="22">
        <v>2990.6</v>
      </c>
      <c r="E89" s="23">
        <v>0</v>
      </c>
      <c r="F89" s="22">
        <v>2990.6</v>
      </c>
      <c r="G89" s="11" t="s">
        <v>14</v>
      </c>
      <c r="H89" s="11" t="s">
        <v>14</v>
      </c>
      <c r="I89" s="11" t="s">
        <v>14</v>
      </c>
    </row>
    <row r="90" spans="1:9" ht="59.45" customHeight="1" x14ac:dyDescent="0.25">
      <c r="A90" s="21" t="s">
        <v>251</v>
      </c>
      <c r="B90" s="18" t="s">
        <v>252</v>
      </c>
      <c r="C90" s="18" t="s">
        <v>253</v>
      </c>
      <c r="D90" s="22">
        <v>1268.0999999999999</v>
      </c>
      <c r="E90" s="23">
        <v>0</v>
      </c>
      <c r="F90" s="22">
        <v>1268.0999999999999</v>
      </c>
      <c r="G90" s="11" t="s">
        <v>14</v>
      </c>
      <c r="H90" s="11" t="s">
        <v>14</v>
      </c>
      <c r="I90" s="11" t="s">
        <v>14</v>
      </c>
    </row>
    <row r="91" spans="1:9" ht="168" customHeight="1" x14ac:dyDescent="0.25">
      <c r="A91" s="21" t="s">
        <v>255</v>
      </c>
      <c r="B91" s="18" t="s">
        <v>158</v>
      </c>
      <c r="C91" s="18" t="s">
        <v>256</v>
      </c>
      <c r="D91" s="23">
        <v>0</v>
      </c>
      <c r="E91" s="22">
        <v>256.7</v>
      </c>
      <c r="F91" s="22">
        <v>256.7</v>
      </c>
      <c r="G91" s="11" t="s">
        <v>14</v>
      </c>
      <c r="H91" s="11" t="s">
        <v>14</v>
      </c>
      <c r="I91" s="11" t="s">
        <v>14</v>
      </c>
    </row>
    <row r="92" spans="1:9" ht="105.6" customHeight="1" x14ac:dyDescent="0.25">
      <c r="A92" s="21" t="s">
        <v>258</v>
      </c>
      <c r="B92" s="18" t="s">
        <v>91</v>
      </c>
      <c r="C92" s="18" t="s">
        <v>259</v>
      </c>
      <c r="D92" s="22">
        <v>896.5</v>
      </c>
      <c r="E92" s="22">
        <v>-107.86</v>
      </c>
      <c r="F92" s="22">
        <v>788.64</v>
      </c>
      <c r="G92" s="11" t="s">
        <v>14</v>
      </c>
      <c r="H92" s="11" t="s">
        <v>14</v>
      </c>
      <c r="I92" s="11" t="s">
        <v>14</v>
      </c>
    </row>
    <row r="93" spans="1:9" ht="46.15" customHeight="1" x14ac:dyDescent="0.25">
      <c r="A93" s="21" t="s">
        <v>261</v>
      </c>
      <c r="B93" s="18" t="s">
        <v>14</v>
      </c>
      <c r="C93" s="18" t="s">
        <v>262</v>
      </c>
      <c r="D93" s="22">
        <f>SUM(D94:D121)</f>
        <v>1419656.3999999997</v>
      </c>
      <c r="E93" s="22">
        <f t="shared" ref="E93:F93" si="5">SUM(E94:E121)</f>
        <v>30718.739999999994</v>
      </c>
      <c r="F93" s="22">
        <f t="shared" si="5"/>
        <v>1450375.1400000004</v>
      </c>
      <c r="G93" s="11" t="s">
        <v>14</v>
      </c>
      <c r="H93" s="11" t="s">
        <v>14</v>
      </c>
      <c r="I93" s="11" t="s">
        <v>14</v>
      </c>
    </row>
    <row r="94" spans="1:9" ht="186" customHeight="1" x14ac:dyDescent="0.25">
      <c r="A94" s="21" t="s">
        <v>264</v>
      </c>
      <c r="B94" s="18" t="s">
        <v>158</v>
      </c>
      <c r="C94" s="18" t="s">
        <v>265</v>
      </c>
      <c r="D94" s="22">
        <v>761982.9</v>
      </c>
      <c r="E94" s="22">
        <v>21513.5</v>
      </c>
      <c r="F94" s="22">
        <v>783496.4</v>
      </c>
      <c r="G94" s="11" t="s">
        <v>14</v>
      </c>
      <c r="H94" s="11" t="s">
        <v>14</v>
      </c>
      <c r="I94" s="11" t="s">
        <v>14</v>
      </c>
    </row>
    <row r="95" spans="1:9" ht="116.45" customHeight="1" x14ac:dyDescent="0.25">
      <c r="A95" s="21" t="s">
        <v>267</v>
      </c>
      <c r="B95" s="18" t="s">
        <v>158</v>
      </c>
      <c r="C95" s="18" t="s">
        <v>268</v>
      </c>
      <c r="D95" s="22">
        <v>535598.1</v>
      </c>
      <c r="E95" s="22">
        <v>8053.4</v>
      </c>
      <c r="F95" s="22">
        <v>543651.5</v>
      </c>
      <c r="G95" s="11" t="s">
        <v>14</v>
      </c>
      <c r="H95" s="11" t="s">
        <v>14</v>
      </c>
      <c r="I95" s="11" t="s">
        <v>14</v>
      </c>
    </row>
    <row r="96" spans="1:9" ht="85.9" customHeight="1" x14ac:dyDescent="0.25">
      <c r="A96" s="21" t="s">
        <v>270</v>
      </c>
      <c r="B96" s="18" t="s">
        <v>91</v>
      </c>
      <c r="C96" s="18" t="s">
        <v>271</v>
      </c>
      <c r="D96" s="22">
        <v>4375.5</v>
      </c>
      <c r="E96" s="23">
        <v>0</v>
      </c>
      <c r="F96" s="22">
        <v>4375.5</v>
      </c>
      <c r="G96" s="11" t="s">
        <v>14</v>
      </c>
      <c r="H96" s="11" t="s">
        <v>14</v>
      </c>
      <c r="I96" s="11" t="s">
        <v>14</v>
      </c>
    </row>
    <row r="97" spans="1:9" ht="124.9" customHeight="1" x14ac:dyDescent="0.25">
      <c r="A97" s="21" t="s">
        <v>273</v>
      </c>
      <c r="B97" s="18" t="s">
        <v>91</v>
      </c>
      <c r="C97" s="18" t="s">
        <v>274</v>
      </c>
      <c r="D97" s="22">
        <v>64.400000000000006</v>
      </c>
      <c r="E97" s="22">
        <v>3.8</v>
      </c>
      <c r="F97" s="22">
        <v>68.2</v>
      </c>
      <c r="G97" s="11" t="s">
        <v>14</v>
      </c>
      <c r="H97" s="11" t="s">
        <v>14</v>
      </c>
      <c r="I97" s="11" t="s">
        <v>14</v>
      </c>
    </row>
    <row r="98" spans="1:9" ht="98.45" customHeight="1" x14ac:dyDescent="0.25">
      <c r="A98" s="21" t="s">
        <v>276</v>
      </c>
      <c r="B98" s="18" t="s">
        <v>174</v>
      </c>
      <c r="C98" s="18" t="s">
        <v>277</v>
      </c>
      <c r="D98" s="22">
        <v>70.3</v>
      </c>
      <c r="E98" s="23">
        <v>0</v>
      </c>
      <c r="F98" s="22">
        <v>70.3</v>
      </c>
      <c r="G98" s="11" t="s">
        <v>14</v>
      </c>
      <c r="H98" s="11" t="s">
        <v>14</v>
      </c>
      <c r="I98" s="11" t="s">
        <v>14</v>
      </c>
    </row>
    <row r="99" spans="1:9" ht="94.15" customHeight="1" x14ac:dyDescent="0.25">
      <c r="A99" s="21" t="s">
        <v>276</v>
      </c>
      <c r="B99" s="18" t="s">
        <v>158</v>
      </c>
      <c r="C99" s="18" t="s">
        <v>277</v>
      </c>
      <c r="D99" s="22">
        <v>796</v>
      </c>
      <c r="E99" s="22">
        <v>48</v>
      </c>
      <c r="F99" s="22">
        <v>844</v>
      </c>
      <c r="G99" s="11" t="s">
        <v>14</v>
      </c>
      <c r="H99" s="11" t="s">
        <v>14</v>
      </c>
      <c r="I99" s="11" t="s">
        <v>14</v>
      </c>
    </row>
    <row r="100" spans="1:9" ht="94.15" customHeight="1" x14ac:dyDescent="0.25">
      <c r="A100" s="21" t="s">
        <v>276</v>
      </c>
      <c r="B100" s="18" t="s">
        <v>154</v>
      </c>
      <c r="C100" s="18" t="s">
        <v>277</v>
      </c>
      <c r="D100" s="22">
        <v>23.4</v>
      </c>
      <c r="E100" s="22">
        <v>23.6</v>
      </c>
      <c r="F100" s="22">
        <v>47</v>
      </c>
      <c r="G100" s="11" t="s">
        <v>14</v>
      </c>
      <c r="H100" s="11" t="s">
        <v>14</v>
      </c>
      <c r="I100" s="11" t="s">
        <v>14</v>
      </c>
    </row>
    <row r="101" spans="1:9" ht="85.15" customHeight="1" x14ac:dyDescent="0.25">
      <c r="A101" s="21" t="s">
        <v>281</v>
      </c>
      <c r="B101" s="18" t="s">
        <v>196</v>
      </c>
      <c r="C101" s="18" t="s">
        <v>282</v>
      </c>
      <c r="D101" s="22">
        <v>2540.1</v>
      </c>
      <c r="E101" s="22">
        <v>134.6</v>
      </c>
      <c r="F101" s="22">
        <v>2674.7</v>
      </c>
      <c r="G101" s="11" t="s">
        <v>14</v>
      </c>
      <c r="H101" s="11" t="s">
        <v>14</v>
      </c>
      <c r="I101" s="11" t="s">
        <v>14</v>
      </c>
    </row>
    <row r="102" spans="1:9" ht="160.15" customHeight="1" x14ac:dyDescent="0.25">
      <c r="A102" s="21" t="s">
        <v>284</v>
      </c>
      <c r="B102" s="18" t="s">
        <v>196</v>
      </c>
      <c r="C102" s="18" t="s">
        <v>285</v>
      </c>
      <c r="D102" s="22">
        <v>20</v>
      </c>
      <c r="E102" s="22">
        <v>1.1000000000000001</v>
      </c>
      <c r="F102" s="22">
        <v>21.1</v>
      </c>
      <c r="G102" s="11" t="s">
        <v>14</v>
      </c>
      <c r="H102" s="11" t="s">
        <v>14</v>
      </c>
      <c r="I102" s="11" t="s">
        <v>14</v>
      </c>
    </row>
    <row r="103" spans="1:9" ht="112.15" customHeight="1" x14ac:dyDescent="0.25">
      <c r="A103" s="21" t="s">
        <v>287</v>
      </c>
      <c r="B103" s="18" t="s">
        <v>91</v>
      </c>
      <c r="C103" s="18" t="s">
        <v>288</v>
      </c>
      <c r="D103" s="22">
        <v>0.6</v>
      </c>
      <c r="E103" s="23">
        <v>0</v>
      </c>
      <c r="F103" s="22">
        <v>0.6</v>
      </c>
      <c r="G103" s="11" t="s">
        <v>14</v>
      </c>
      <c r="H103" s="11" t="s">
        <v>14</v>
      </c>
      <c r="I103" s="11" t="s">
        <v>14</v>
      </c>
    </row>
    <row r="104" spans="1:9" ht="95.45" customHeight="1" x14ac:dyDescent="0.25">
      <c r="A104" s="21" t="s">
        <v>290</v>
      </c>
      <c r="B104" s="18" t="s">
        <v>196</v>
      </c>
      <c r="C104" s="18" t="s">
        <v>291</v>
      </c>
      <c r="D104" s="22">
        <v>131.30000000000001</v>
      </c>
      <c r="E104" s="22">
        <v>6.8</v>
      </c>
      <c r="F104" s="22">
        <v>138.1</v>
      </c>
      <c r="G104" s="11" t="s">
        <v>14</v>
      </c>
      <c r="H104" s="11" t="s">
        <v>14</v>
      </c>
      <c r="I104" s="11" t="s">
        <v>14</v>
      </c>
    </row>
    <row r="105" spans="1:9" ht="79.150000000000006" customHeight="1" x14ac:dyDescent="0.25">
      <c r="A105" s="21" t="s">
        <v>293</v>
      </c>
      <c r="B105" s="18" t="s">
        <v>196</v>
      </c>
      <c r="C105" s="18" t="s">
        <v>294</v>
      </c>
      <c r="D105" s="22">
        <v>6608.5</v>
      </c>
      <c r="E105" s="22">
        <v>350.5</v>
      </c>
      <c r="F105" s="22">
        <v>6959</v>
      </c>
      <c r="G105" s="11" t="s">
        <v>14</v>
      </c>
      <c r="H105" s="11" t="s">
        <v>14</v>
      </c>
      <c r="I105" s="11" t="s">
        <v>14</v>
      </c>
    </row>
    <row r="106" spans="1:9" ht="79.150000000000006" customHeight="1" x14ac:dyDescent="0.25">
      <c r="A106" s="21" t="s">
        <v>296</v>
      </c>
      <c r="B106" s="18" t="s">
        <v>196</v>
      </c>
      <c r="C106" s="18" t="s">
        <v>297</v>
      </c>
      <c r="D106" s="22">
        <v>1960.8</v>
      </c>
      <c r="E106" s="22">
        <v>104</v>
      </c>
      <c r="F106" s="22">
        <v>2064.8000000000002</v>
      </c>
      <c r="G106" s="11" t="s">
        <v>14</v>
      </c>
      <c r="H106" s="11" t="s">
        <v>14</v>
      </c>
      <c r="I106" s="11" t="s">
        <v>14</v>
      </c>
    </row>
    <row r="107" spans="1:9" ht="107.45" customHeight="1" x14ac:dyDescent="0.25">
      <c r="A107" s="21" t="s">
        <v>299</v>
      </c>
      <c r="B107" s="18" t="s">
        <v>252</v>
      </c>
      <c r="C107" s="18" t="s">
        <v>300</v>
      </c>
      <c r="D107" s="22">
        <v>143.9</v>
      </c>
      <c r="E107" s="22">
        <v>7.6</v>
      </c>
      <c r="F107" s="22">
        <v>151.5</v>
      </c>
      <c r="G107" s="11" t="s">
        <v>14</v>
      </c>
      <c r="H107" s="11" t="s">
        <v>14</v>
      </c>
      <c r="I107" s="11" t="s">
        <v>14</v>
      </c>
    </row>
    <row r="108" spans="1:9" ht="99.6" customHeight="1" x14ac:dyDescent="0.25">
      <c r="A108" s="21" t="s">
        <v>302</v>
      </c>
      <c r="B108" s="18" t="s">
        <v>252</v>
      </c>
      <c r="C108" s="18" t="s">
        <v>303</v>
      </c>
      <c r="D108" s="22">
        <v>620.20000000000005</v>
      </c>
      <c r="E108" s="23">
        <v>0</v>
      </c>
      <c r="F108" s="22">
        <v>620.20000000000005</v>
      </c>
      <c r="G108" s="11" t="s">
        <v>14</v>
      </c>
      <c r="H108" s="11" t="s">
        <v>14</v>
      </c>
      <c r="I108" s="11" t="s">
        <v>14</v>
      </c>
    </row>
    <row r="109" spans="1:9" ht="226.15" customHeight="1" x14ac:dyDescent="0.25">
      <c r="A109" s="21" t="s">
        <v>305</v>
      </c>
      <c r="B109" s="18" t="s">
        <v>158</v>
      </c>
      <c r="C109" s="18" t="s">
        <v>306</v>
      </c>
      <c r="D109" s="22">
        <v>1402.2</v>
      </c>
      <c r="E109" s="23">
        <v>0</v>
      </c>
      <c r="F109" s="22">
        <v>1402.2</v>
      </c>
      <c r="G109" s="11" t="s">
        <v>14</v>
      </c>
      <c r="H109" s="11" t="s">
        <v>14</v>
      </c>
      <c r="I109" s="11" t="s">
        <v>14</v>
      </c>
    </row>
    <row r="110" spans="1:9" ht="175.5" customHeight="1" x14ac:dyDescent="0.25">
      <c r="A110" s="21" t="s">
        <v>308</v>
      </c>
      <c r="B110" s="18" t="s">
        <v>196</v>
      </c>
      <c r="C110" s="18" t="s">
        <v>309</v>
      </c>
      <c r="D110" s="22">
        <v>2</v>
      </c>
      <c r="E110" s="22">
        <v>0.1</v>
      </c>
      <c r="F110" s="22">
        <v>2.1</v>
      </c>
      <c r="G110" s="11" t="s">
        <v>14</v>
      </c>
      <c r="H110" s="11" t="s">
        <v>14</v>
      </c>
      <c r="I110" s="11" t="s">
        <v>14</v>
      </c>
    </row>
    <row r="111" spans="1:9" ht="93.75" customHeight="1" x14ac:dyDescent="0.25">
      <c r="A111" s="21" t="s">
        <v>311</v>
      </c>
      <c r="B111" s="18" t="s">
        <v>196</v>
      </c>
      <c r="C111" s="18" t="s">
        <v>312</v>
      </c>
      <c r="D111" s="22">
        <v>664.65</v>
      </c>
      <c r="E111" s="22">
        <v>34.450000000000003</v>
      </c>
      <c r="F111" s="22">
        <v>699.1</v>
      </c>
      <c r="G111" s="11" t="s">
        <v>14</v>
      </c>
      <c r="H111" s="11" t="s">
        <v>14</v>
      </c>
      <c r="I111" s="11" t="s">
        <v>14</v>
      </c>
    </row>
    <row r="112" spans="1:9" ht="78.75" x14ac:dyDescent="0.25">
      <c r="A112" s="21" t="s">
        <v>311</v>
      </c>
      <c r="B112" s="18" t="s">
        <v>252</v>
      </c>
      <c r="C112" s="18" t="s">
        <v>312</v>
      </c>
      <c r="D112" s="22">
        <v>664.65</v>
      </c>
      <c r="E112" s="22">
        <v>34.450000000000003</v>
      </c>
      <c r="F112" s="22">
        <v>699.1</v>
      </c>
      <c r="G112" s="11" t="s">
        <v>14</v>
      </c>
      <c r="H112" s="11" t="s">
        <v>14</v>
      </c>
      <c r="I112" s="11" t="s">
        <v>14</v>
      </c>
    </row>
    <row r="113" spans="1:9" ht="240" customHeight="1" x14ac:dyDescent="0.25">
      <c r="A113" s="21" t="s">
        <v>314</v>
      </c>
      <c r="B113" s="18" t="s">
        <v>158</v>
      </c>
      <c r="C113" s="18" t="s">
        <v>315</v>
      </c>
      <c r="D113" s="22">
        <v>407.9</v>
      </c>
      <c r="E113" s="23">
        <v>0</v>
      </c>
      <c r="F113" s="22">
        <v>407.9</v>
      </c>
      <c r="G113" s="11" t="s">
        <v>14</v>
      </c>
      <c r="H113" s="11" t="s">
        <v>14</v>
      </c>
      <c r="I113" s="11" t="s">
        <v>14</v>
      </c>
    </row>
    <row r="114" spans="1:9" ht="112.9" customHeight="1" x14ac:dyDescent="0.25">
      <c r="A114" s="21" t="s">
        <v>317</v>
      </c>
      <c r="B114" s="18" t="s">
        <v>91</v>
      </c>
      <c r="C114" s="18" t="s">
        <v>318</v>
      </c>
      <c r="D114" s="22">
        <v>210.2</v>
      </c>
      <c r="E114" s="22">
        <v>-24.68</v>
      </c>
      <c r="F114" s="22">
        <f>D114+E114</f>
        <v>185.51999999999998</v>
      </c>
      <c r="G114" s="11" t="s">
        <v>14</v>
      </c>
      <c r="H114" s="11" t="s">
        <v>14</v>
      </c>
      <c r="I114" s="11" t="s">
        <v>14</v>
      </c>
    </row>
    <row r="115" spans="1:9" ht="292.14999999999998" customHeight="1" x14ac:dyDescent="0.25">
      <c r="A115" s="21" t="s">
        <v>320</v>
      </c>
      <c r="B115" s="18" t="s">
        <v>158</v>
      </c>
      <c r="C115" s="18" t="s">
        <v>321</v>
      </c>
      <c r="D115" s="22">
        <v>37845</v>
      </c>
      <c r="E115" s="23">
        <v>0</v>
      </c>
      <c r="F115" s="22">
        <v>37845</v>
      </c>
      <c r="G115" s="11" t="s">
        <v>14</v>
      </c>
      <c r="H115" s="11" t="s">
        <v>14</v>
      </c>
      <c r="I115" s="11" t="s">
        <v>14</v>
      </c>
    </row>
    <row r="116" spans="1:9" ht="63" customHeight="1" x14ac:dyDescent="0.25">
      <c r="A116" s="21" t="s">
        <v>323</v>
      </c>
      <c r="B116" s="18" t="s">
        <v>196</v>
      </c>
      <c r="C116" s="18" t="s">
        <v>324</v>
      </c>
      <c r="D116" s="22">
        <v>463</v>
      </c>
      <c r="E116" s="22">
        <v>26.7</v>
      </c>
      <c r="F116" s="22">
        <v>489.7</v>
      </c>
      <c r="G116" s="11" t="s">
        <v>14</v>
      </c>
      <c r="H116" s="11" t="s">
        <v>14</v>
      </c>
      <c r="I116" s="11" t="s">
        <v>14</v>
      </c>
    </row>
    <row r="117" spans="1:9" ht="215.45" customHeight="1" x14ac:dyDescent="0.25">
      <c r="A117" s="21" t="s">
        <v>326</v>
      </c>
      <c r="B117" s="18" t="s">
        <v>196</v>
      </c>
      <c r="C117" s="18" t="s">
        <v>327</v>
      </c>
      <c r="D117" s="22">
        <v>5896.8</v>
      </c>
      <c r="E117" s="23">
        <v>0</v>
      </c>
      <c r="F117" s="22">
        <v>5896.8</v>
      </c>
      <c r="G117" s="11" t="s">
        <v>14</v>
      </c>
      <c r="H117" s="11" t="s">
        <v>14</v>
      </c>
      <c r="I117" s="11" t="s">
        <v>14</v>
      </c>
    </row>
    <row r="118" spans="1:9" ht="157.15" customHeight="1" x14ac:dyDescent="0.25">
      <c r="A118" s="21" t="s">
        <v>329</v>
      </c>
      <c r="B118" s="18" t="s">
        <v>196</v>
      </c>
      <c r="C118" s="18" t="s">
        <v>330</v>
      </c>
      <c r="D118" s="22">
        <v>46116</v>
      </c>
      <c r="E118" s="23">
        <v>0</v>
      </c>
      <c r="F118" s="22">
        <v>46116</v>
      </c>
      <c r="G118" s="11" t="s">
        <v>14</v>
      </c>
      <c r="H118" s="11" t="s">
        <v>14</v>
      </c>
      <c r="I118" s="11" t="s">
        <v>14</v>
      </c>
    </row>
    <row r="119" spans="1:9" ht="105" customHeight="1" x14ac:dyDescent="0.25">
      <c r="A119" s="21" t="s">
        <v>332</v>
      </c>
      <c r="B119" s="18" t="s">
        <v>91</v>
      </c>
      <c r="C119" s="18" t="s">
        <v>333</v>
      </c>
      <c r="D119" s="22">
        <v>5336.9</v>
      </c>
      <c r="E119" s="22">
        <v>465.82</v>
      </c>
      <c r="F119" s="22">
        <v>5802.72</v>
      </c>
      <c r="G119" s="11" t="s">
        <v>14</v>
      </c>
      <c r="H119" s="11" t="s">
        <v>14</v>
      </c>
      <c r="I119" s="11" t="s">
        <v>14</v>
      </c>
    </row>
    <row r="120" spans="1:9" ht="107.45" customHeight="1" x14ac:dyDescent="0.25">
      <c r="A120" s="21" t="s">
        <v>335</v>
      </c>
      <c r="B120" s="18" t="s">
        <v>196</v>
      </c>
      <c r="C120" s="18" t="s">
        <v>336</v>
      </c>
      <c r="D120" s="22">
        <v>200</v>
      </c>
      <c r="E120" s="22">
        <v>-65</v>
      </c>
      <c r="F120" s="22">
        <v>135</v>
      </c>
      <c r="G120" s="11" t="s">
        <v>14</v>
      </c>
      <c r="H120" s="11" t="s">
        <v>14</v>
      </c>
      <c r="I120" s="11" t="s">
        <v>14</v>
      </c>
    </row>
    <row r="121" spans="1:9" ht="409.6" customHeight="1" x14ac:dyDescent="0.25">
      <c r="A121" s="21" t="s">
        <v>338</v>
      </c>
      <c r="B121" s="18" t="s">
        <v>158</v>
      </c>
      <c r="C121" s="18" t="s">
        <v>339</v>
      </c>
      <c r="D121" s="22">
        <v>5511.1</v>
      </c>
      <c r="E121" s="23">
        <v>0</v>
      </c>
      <c r="F121" s="22">
        <v>5511.1</v>
      </c>
      <c r="G121" s="11" t="s">
        <v>14</v>
      </c>
      <c r="H121" s="11" t="s">
        <v>14</v>
      </c>
      <c r="I121" s="11" t="s">
        <v>14</v>
      </c>
    </row>
    <row r="122" spans="1:9" ht="29.45" customHeight="1" x14ac:dyDescent="0.25">
      <c r="A122" s="21" t="s">
        <v>341</v>
      </c>
      <c r="B122" s="18" t="s">
        <v>14</v>
      </c>
      <c r="C122" s="18" t="s">
        <v>342</v>
      </c>
      <c r="D122" s="22">
        <f>SUM(D123:D135)</f>
        <v>313731.11</v>
      </c>
      <c r="E122" s="22">
        <f t="shared" ref="E122:F122" si="6">SUM(E123:E135)</f>
        <v>39969.32</v>
      </c>
      <c r="F122" s="22">
        <f t="shared" si="6"/>
        <v>353700.43</v>
      </c>
      <c r="G122" s="11" t="s">
        <v>14</v>
      </c>
      <c r="H122" s="11" t="s">
        <v>14</v>
      </c>
      <c r="I122" s="11" t="s">
        <v>14</v>
      </c>
    </row>
    <row r="123" spans="1:9" ht="117.75" customHeight="1" x14ac:dyDescent="0.25">
      <c r="A123" s="21" t="s">
        <v>344</v>
      </c>
      <c r="B123" s="18" t="s">
        <v>158</v>
      </c>
      <c r="C123" s="18" t="s">
        <v>345</v>
      </c>
      <c r="D123" s="22">
        <v>59058.7</v>
      </c>
      <c r="E123" s="23">
        <v>0</v>
      </c>
      <c r="F123" s="22">
        <v>59058.7</v>
      </c>
      <c r="G123" s="11" t="s">
        <v>14</v>
      </c>
      <c r="H123" s="11" t="s">
        <v>14</v>
      </c>
      <c r="I123" s="11" t="s">
        <v>14</v>
      </c>
    </row>
    <row r="124" spans="1:9" ht="64.150000000000006" customHeight="1" x14ac:dyDescent="0.25">
      <c r="A124" s="21" t="s">
        <v>347</v>
      </c>
      <c r="B124" s="18" t="s">
        <v>174</v>
      </c>
      <c r="C124" s="18" t="s">
        <v>348</v>
      </c>
      <c r="D124" s="22">
        <v>5700</v>
      </c>
      <c r="E124" s="23">
        <v>0</v>
      </c>
      <c r="F124" s="22">
        <v>5700</v>
      </c>
      <c r="G124" s="11" t="s">
        <v>14</v>
      </c>
      <c r="H124" s="11" t="s">
        <v>14</v>
      </c>
      <c r="I124" s="11" t="s">
        <v>14</v>
      </c>
    </row>
    <row r="125" spans="1:9" ht="64.150000000000006" customHeight="1" x14ac:dyDescent="0.25">
      <c r="A125" s="21" t="s">
        <v>350</v>
      </c>
      <c r="B125" s="18" t="s">
        <v>174</v>
      </c>
      <c r="C125" s="18" t="s">
        <v>351</v>
      </c>
      <c r="D125" s="22">
        <v>210</v>
      </c>
      <c r="E125" s="22">
        <v>54</v>
      </c>
      <c r="F125" s="22">
        <v>264</v>
      </c>
      <c r="G125" s="11" t="s">
        <v>14</v>
      </c>
      <c r="H125" s="11" t="s">
        <v>14</v>
      </c>
      <c r="I125" s="11" t="s">
        <v>14</v>
      </c>
    </row>
    <row r="126" spans="1:9" ht="64.150000000000006" customHeight="1" x14ac:dyDescent="0.25">
      <c r="A126" s="21" t="s">
        <v>350</v>
      </c>
      <c r="B126" s="18" t="s">
        <v>158</v>
      </c>
      <c r="C126" s="18" t="s">
        <v>351</v>
      </c>
      <c r="D126" s="22">
        <v>354.88</v>
      </c>
      <c r="E126" s="22">
        <v>481</v>
      </c>
      <c r="F126" s="22">
        <v>835.88</v>
      </c>
      <c r="G126" s="11" t="s">
        <v>14</v>
      </c>
      <c r="H126" s="11" t="s">
        <v>14</v>
      </c>
      <c r="I126" s="11" t="s">
        <v>14</v>
      </c>
    </row>
    <row r="127" spans="1:9" ht="64.150000000000006" customHeight="1" x14ac:dyDescent="0.25">
      <c r="A127" s="21" t="s">
        <v>350</v>
      </c>
      <c r="B127" s="18" t="s">
        <v>154</v>
      </c>
      <c r="C127" s="18" t="s">
        <v>351</v>
      </c>
      <c r="D127" s="23">
        <v>0</v>
      </c>
      <c r="E127" s="22">
        <v>468.54</v>
      </c>
      <c r="F127" s="22">
        <v>468.54</v>
      </c>
      <c r="G127" s="11" t="s">
        <v>14</v>
      </c>
      <c r="H127" s="11" t="s">
        <v>14</v>
      </c>
      <c r="I127" s="11" t="s">
        <v>14</v>
      </c>
    </row>
    <row r="128" spans="1:9" ht="64.150000000000006" customHeight="1" x14ac:dyDescent="0.25">
      <c r="A128" s="21" t="s">
        <v>350</v>
      </c>
      <c r="B128" s="18" t="s">
        <v>252</v>
      </c>
      <c r="C128" s="18" t="s">
        <v>351</v>
      </c>
      <c r="D128" s="22">
        <v>509.7</v>
      </c>
      <c r="E128" s="23">
        <v>0</v>
      </c>
      <c r="F128" s="22">
        <v>509.7</v>
      </c>
      <c r="G128" s="11" t="s">
        <v>14</v>
      </c>
      <c r="H128" s="11" t="s">
        <v>14</v>
      </c>
      <c r="I128" s="11" t="s">
        <v>14</v>
      </c>
    </row>
    <row r="129" spans="1:11" ht="173.25" customHeight="1" x14ac:dyDescent="0.25">
      <c r="A129" s="21" t="s">
        <v>356</v>
      </c>
      <c r="B129" s="18" t="s">
        <v>158</v>
      </c>
      <c r="C129" s="18" t="s">
        <v>357</v>
      </c>
      <c r="D129" s="22">
        <v>6982.6</v>
      </c>
      <c r="E129" s="23">
        <v>0</v>
      </c>
      <c r="F129" s="22">
        <v>6982.6</v>
      </c>
      <c r="G129" s="11" t="s">
        <v>14</v>
      </c>
      <c r="H129" s="11" t="s">
        <v>14</v>
      </c>
      <c r="I129" s="11" t="s">
        <v>14</v>
      </c>
    </row>
    <row r="130" spans="1:11" ht="297" customHeight="1" x14ac:dyDescent="0.25">
      <c r="A130" s="21" t="s">
        <v>359</v>
      </c>
      <c r="B130" s="18" t="s">
        <v>196</v>
      </c>
      <c r="C130" s="18" t="s">
        <v>360</v>
      </c>
      <c r="D130" s="22">
        <v>1010</v>
      </c>
      <c r="E130" s="23">
        <v>0</v>
      </c>
      <c r="F130" s="22">
        <v>1010</v>
      </c>
      <c r="G130" s="11" t="s">
        <v>14</v>
      </c>
      <c r="H130" s="11" t="s">
        <v>14</v>
      </c>
      <c r="I130" s="11" t="s">
        <v>14</v>
      </c>
    </row>
    <row r="131" spans="1:11" ht="97.15" customHeight="1" x14ac:dyDescent="0.25">
      <c r="A131" s="21" t="s">
        <v>361</v>
      </c>
      <c r="B131" s="18" t="s">
        <v>158</v>
      </c>
      <c r="C131" s="18" t="s">
        <v>362</v>
      </c>
      <c r="D131" s="22">
        <v>985</v>
      </c>
      <c r="E131" s="22">
        <v>437</v>
      </c>
      <c r="F131" s="22">
        <v>1422</v>
      </c>
      <c r="G131" s="11" t="s">
        <v>14</v>
      </c>
      <c r="H131" s="11" t="s">
        <v>14</v>
      </c>
      <c r="I131" s="11" t="s">
        <v>14</v>
      </c>
    </row>
    <row r="132" spans="1:11" ht="70.900000000000006" customHeight="1" x14ac:dyDescent="0.25">
      <c r="A132" s="21" t="s">
        <v>364</v>
      </c>
      <c r="B132" s="18" t="s">
        <v>158</v>
      </c>
      <c r="C132" s="18" t="s">
        <v>365</v>
      </c>
      <c r="D132" s="22">
        <v>503.7</v>
      </c>
      <c r="E132" s="23">
        <v>0</v>
      </c>
      <c r="F132" s="22">
        <v>503.7</v>
      </c>
      <c r="G132" s="11" t="s">
        <v>14</v>
      </c>
      <c r="H132" s="11" t="s">
        <v>14</v>
      </c>
      <c r="I132" s="11" t="s">
        <v>14</v>
      </c>
    </row>
    <row r="133" spans="1:11" ht="70.900000000000006" customHeight="1" x14ac:dyDescent="0.25">
      <c r="A133" s="21" t="s">
        <v>367</v>
      </c>
      <c r="B133" s="18" t="s">
        <v>91</v>
      </c>
      <c r="C133" s="18" t="s">
        <v>368</v>
      </c>
      <c r="D133" s="22">
        <v>9024.43</v>
      </c>
      <c r="E133" s="22">
        <v>3868.48</v>
      </c>
      <c r="F133" s="22">
        <v>12892.91</v>
      </c>
      <c r="G133" s="11" t="s">
        <v>14</v>
      </c>
      <c r="H133" s="11" t="s">
        <v>14</v>
      </c>
      <c r="I133" s="11" t="s">
        <v>14</v>
      </c>
    </row>
    <row r="134" spans="1:11" ht="139.9" customHeight="1" x14ac:dyDescent="0.25">
      <c r="A134" s="21" t="s">
        <v>370</v>
      </c>
      <c r="B134" s="18" t="s">
        <v>158</v>
      </c>
      <c r="C134" s="18" t="s">
        <v>371</v>
      </c>
      <c r="D134" s="22">
        <v>167445.4</v>
      </c>
      <c r="E134" s="22">
        <v>1358.1</v>
      </c>
      <c r="F134" s="22">
        <v>168803.5</v>
      </c>
      <c r="G134" s="11" t="s">
        <v>14</v>
      </c>
      <c r="H134" s="11" t="s">
        <v>14</v>
      </c>
      <c r="I134" s="11" t="s">
        <v>14</v>
      </c>
    </row>
    <row r="135" spans="1:11" ht="130.9" customHeight="1" x14ac:dyDescent="0.25">
      <c r="A135" s="21" t="s">
        <v>373</v>
      </c>
      <c r="B135" s="18" t="s">
        <v>158</v>
      </c>
      <c r="C135" s="18" t="s">
        <v>374</v>
      </c>
      <c r="D135" s="22">
        <v>61946.7</v>
      </c>
      <c r="E135" s="22">
        <v>33302.199999999997</v>
      </c>
      <c r="F135" s="22">
        <v>95248.9</v>
      </c>
      <c r="G135" s="11" t="s">
        <v>14</v>
      </c>
      <c r="H135" s="11" t="s">
        <v>14</v>
      </c>
      <c r="I135" s="11" t="s">
        <v>14</v>
      </c>
    </row>
    <row r="136" spans="1:11" ht="95.45" customHeight="1" x14ac:dyDescent="0.25">
      <c r="A136" s="21" t="s">
        <v>376</v>
      </c>
      <c r="B136" s="18" t="s">
        <v>14</v>
      </c>
      <c r="C136" s="18" t="s">
        <v>377</v>
      </c>
      <c r="D136" s="22">
        <v>262.16000000000003</v>
      </c>
      <c r="E136" s="23">
        <v>0</v>
      </c>
      <c r="F136" s="22">
        <v>262.16000000000003</v>
      </c>
      <c r="G136" s="11" t="s">
        <v>14</v>
      </c>
      <c r="H136" s="11" t="s">
        <v>14</v>
      </c>
      <c r="I136" s="11" t="s">
        <v>14</v>
      </c>
    </row>
    <row r="137" spans="1:11" ht="61.15" customHeight="1" x14ac:dyDescent="0.25">
      <c r="A137" s="21" t="s">
        <v>385</v>
      </c>
      <c r="B137" s="18" t="s">
        <v>14</v>
      </c>
      <c r="C137" s="18" t="s">
        <v>386</v>
      </c>
      <c r="D137" s="22">
        <v>-12056.95</v>
      </c>
      <c r="E137" s="23">
        <v>0</v>
      </c>
      <c r="F137" s="22">
        <v>-12056.95</v>
      </c>
      <c r="G137" s="11" t="s">
        <v>14</v>
      </c>
      <c r="H137" s="11" t="s">
        <v>14</v>
      </c>
      <c r="I137" s="11" t="s">
        <v>14</v>
      </c>
    </row>
    <row r="138" spans="1:11" ht="27" customHeight="1" x14ac:dyDescent="0.25">
      <c r="A138" s="21" t="s">
        <v>408</v>
      </c>
      <c r="B138" s="18" t="s">
        <v>14</v>
      </c>
      <c r="C138" s="18" t="s">
        <v>14</v>
      </c>
      <c r="D138" s="22">
        <f>D47+D10</f>
        <v>5163943.4499999993</v>
      </c>
      <c r="E138" s="22">
        <f t="shared" ref="E138:F138" si="7">E47+E10</f>
        <v>131407.42000000001</v>
      </c>
      <c r="F138" s="22" t="s">
        <v>431</v>
      </c>
      <c r="G138" s="11" t="s">
        <v>14</v>
      </c>
      <c r="H138" s="11" t="s">
        <v>14</v>
      </c>
      <c r="I138" s="11" t="s">
        <v>14</v>
      </c>
      <c r="K138" s="35">
        <f>F10+F47</f>
        <v>5295350.870000001</v>
      </c>
    </row>
    <row r="139" spans="1:11" x14ac:dyDescent="0.25">
      <c r="A139" s="17"/>
      <c r="B139" s="15"/>
      <c r="C139" s="15"/>
      <c r="D139" s="16"/>
      <c r="E139" s="16"/>
      <c r="F139" s="16"/>
    </row>
    <row r="140" spans="1:11" x14ac:dyDescent="0.25">
      <c r="B140" s="15"/>
      <c r="C140" s="15"/>
    </row>
    <row r="141" spans="1:11" x14ac:dyDescent="0.25">
      <c r="B141" s="15"/>
      <c r="C141" s="15"/>
    </row>
    <row r="142" spans="1:11" x14ac:dyDescent="0.25">
      <c r="B142" s="15"/>
      <c r="C142" s="15"/>
    </row>
    <row r="143" spans="1:11" x14ac:dyDescent="0.25">
      <c r="A143" s="17"/>
      <c r="B143" s="15"/>
      <c r="C143" s="15"/>
    </row>
    <row r="177" spans="1:1" x14ac:dyDescent="0.25">
      <c r="A177" s="24" t="s">
        <v>429</v>
      </c>
    </row>
    <row r="178" spans="1:1" x14ac:dyDescent="0.25">
      <c r="A178" s="24" t="s">
        <v>430</v>
      </c>
    </row>
    <row r="179" spans="1:1" x14ac:dyDescent="0.25">
      <c r="A179" s="27">
        <v>44798</v>
      </c>
    </row>
  </sheetData>
  <mergeCells count="5">
    <mergeCell ref="A5:F5"/>
    <mergeCell ref="A7:A8"/>
    <mergeCell ref="B7:B8"/>
    <mergeCell ref="C7:C8"/>
    <mergeCell ref="D8:F8"/>
  </mergeCells>
  <pageMargins left="0.59055118110236227" right="0.39370078740157483" top="0.78740157480314965" bottom="0.78740157480314965" header="0.31496062992125984" footer="0.31496062992125984"/>
  <pageSetup paperSize="9" scale="76" firstPageNumber="5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7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44679</v>
      </c>
      <c r="C1" s="1" t="s">
        <v>3</v>
      </c>
      <c r="D1" s="3">
        <v>44804</v>
      </c>
      <c r="E1" s="1" t="s">
        <v>0</v>
      </c>
      <c r="F1" s="2" t="s">
        <v>414</v>
      </c>
      <c r="G1" s="1" t="s">
        <v>1</v>
      </c>
      <c r="H1" s="2" t="s">
        <v>149</v>
      </c>
      <c r="I1" s="1" t="s">
        <v>4</v>
      </c>
      <c r="J1" s="4">
        <v>2000000110</v>
      </c>
      <c r="K1" s="1" t="s">
        <v>5</v>
      </c>
      <c r="L1" s="4">
        <v>2000000121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1247172.08</v>
      </c>
      <c r="F3" s="6">
        <v>5610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1067148.47</v>
      </c>
      <c r="F4" s="6">
        <v>31851.88</v>
      </c>
      <c r="G4" s="7" t="s">
        <v>18</v>
      </c>
    </row>
    <row r="5" spans="1:12" x14ac:dyDescent="0.2">
      <c r="A5" s="6">
        <v>4</v>
      </c>
      <c r="B5" s="7" t="s">
        <v>20</v>
      </c>
      <c r="C5" s="7" t="s">
        <v>14</v>
      </c>
      <c r="D5" s="7" t="s">
        <v>21</v>
      </c>
      <c r="E5" s="6">
        <v>781341.87</v>
      </c>
      <c r="F5" s="6">
        <v>29704.880000000001</v>
      </c>
      <c r="G5" s="7" t="s">
        <v>22</v>
      </c>
    </row>
    <row r="6" spans="1:12" x14ac:dyDescent="0.2">
      <c r="A6" s="6">
        <v>6</v>
      </c>
      <c r="B6" s="7" t="s">
        <v>23</v>
      </c>
      <c r="C6" s="7" t="s">
        <v>24</v>
      </c>
      <c r="D6" s="7" t="s">
        <v>25</v>
      </c>
      <c r="E6" s="6">
        <v>781341.87</v>
      </c>
      <c r="F6" s="6">
        <v>29704.880000000001</v>
      </c>
      <c r="G6" s="7" t="s">
        <v>22</v>
      </c>
    </row>
    <row r="7" spans="1:12" x14ac:dyDescent="0.2">
      <c r="A7" s="6">
        <v>4</v>
      </c>
      <c r="B7" s="7" t="s">
        <v>26</v>
      </c>
      <c r="C7" s="7" t="s">
        <v>14</v>
      </c>
      <c r="D7" s="7" t="s">
        <v>27</v>
      </c>
      <c r="E7" s="6">
        <v>10617</v>
      </c>
      <c r="F7" s="6">
        <v>0</v>
      </c>
      <c r="G7" s="7" t="s">
        <v>28</v>
      </c>
    </row>
    <row r="8" spans="1:12" x14ac:dyDescent="0.2">
      <c r="A8" s="6">
        <v>6</v>
      </c>
      <c r="B8" s="7" t="s">
        <v>29</v>
      </c>
      <c r="C8" s="7" t="s">
        <v>30</v>
      </c>
      <c r="D8" s="7" t="s">
        <v>31</v>
      </c>
      <c r="E8" s="6">
        <v>10617</v>
      </c>
      <c r="F8" s="6">
        <v>0</v>
      </c>
      <c r="G8" s="7" t="s">
        <v>28</v>
      </c>
    </row>
    <row r="9" spans="1:12" x14ac:dyDescent="0.2">
      <c r="A9" s="6">
        <v>4</v>
      </c>
      <c r="B9" s="7" t="s">
        <v>32</v>
      </c>
      <c r="C9" s="7" t="s">
        <v>14</v>
      </c>
      <c r="D9" s="7" t="s">
        <v>33</v>
      </c>
      <c r="E9" s="6">
        <v>111973</v>
      </c>
      <c r="F9" s="6">
        <v>5531</v>
      </c>
      <c r="G9" s="7" t="s">
        <v>34</v>
      </c>
    </row>
    <row r="10" spans="1:12" x14ac:dyDescent="0.2">
      <c r="A10" s="6">
        <v>6</v>
      </c>
      <c r="B10" s="7" t="s">
        <v>35</v>
      </c>
      <c r="C10" s="7" t="s">
        <v>24</v>
      </c>
      <c r="D10" s="7" t="s">
        <v>36</v>
      </c>
      <c r="E10" s="6">
        <v>89712</v>
      </c>
      <c r="F10" s="6">
        <v>3143</v>
      </c>
      <c r="G10" s="7" t="s">
        <v>37</v>
      </c>
    </row>
    <row r="11" spans="1:12" x14ac:dyDescent="0.2">
      <c r="A11" s="6">
        <v>6</v>
      </c>
      <c r="B11" s="7" t="s">
        <v>38</v>
      </c>
      <c r="C11" s="7" t="s">
        <v>24</v>
      </c>
      <c r="D11" s="7" t="s">
        <v>39</v>
      </c>
      <c r="E11" s="6">
        <v>200</v>
      </c>
      <c r="F11" s="6">
        <v>300</v>
      </c>
      <c r="G11" s="7" t="s">
        <v>40</v>
      </c>
    </row>
    <row r="12" spans="1:12" x14ac:dyDescent="0.2">
      <c r="A12" s="6">
        <v>6</v>
      </c>
      <c r="B12" s="7" t="s">
        <v>41</v>
      </c>
      <c r="C12" s="7" t="s">
        <v>24</v>
      </c>
      <c r="D12" s="7" t="s">
        <v>42</v>
      </c>
      <c r="E12" s="6">
        <v>255</v>
      </c>
      <c r="F12" s="6">
        <v>-138</v>
      </c>
      <c r="G12" s="7" t="s">
        <v>43</v>
      </c>
    </row>
    <row r="13" spans="1:12" x14ac:dyDescent="0.2">
      <c r="A13" s="6">
        <v>6</v>
      </c>
      <c r="B13" s="7" t="s">
        <v>44</v>
      </c>
      <c r="C13" s="7" t="s">
        <v>24</v>
      </c>
      <c r="D13" s="7" t="s">
        <v>45</v>
      </c>
      <c r="E13" s="6">
        <v>21806</v>
      </c>
      <c r="F13" s="6">
        <v>2226</v>
      </c>
      <c r="G13" s="7" t="s">
        <v>46</v>
      </c>
    </row>
    <row r="14" spans="1:12" x14ac:dyDescent="0.2">
      <c r="A14" s="6">
        <v>4</v>
      </c>
      <c r="B14" s="7" t="s">
        <v>47</v>
      </c>
      <c r="C14" s="7" t="s">
        <v>14</v>
      </c>
      <c r="D14" s="7" t="s">
        <v>48</v>
      </c>
      <c r="E14" s="6">
        <v>145900</v>
      </c>
      <c r="F14" s="6">
        <v>-1919</v>
      </c>
      <c r="G14" s="7" t="s">
        <v>49</v>
      </c>
    </row>
    <row r="15" spans="1:12" x14ac:dyDescent="0.2">
      <c r="A15" s="6">
        <v>6</v>
      </c>
      <c r="B15" s="7" t="s">
        <v>50</v>
      </c>
      <c r="C15" s="7" t="s">
        <v>24</v>
      </c>
      <c r="D15" s="7" t="s">
        <v>51</v>
      </c>
      <c r="E15" s="6">
        <v>37309</v>
      </c>
      <c r="F15" s="6">
        <v>-2060</v>
      </c>
      <c r="G15" s="7" t="s">
        <v>52</v>
      </c>
    </row>
    <row r="16" spans="1:12" x14ac:dyDescent="0.2">
      <c r="A16" s="6">
        <v>6</v>
      </c>
      <c r="B16" s="7" t="s">
        <v>53</v>
      </c>
      <c r="C16" s="7" t="s">
        <v>24</v>
      </c>
      <c r="D16" s="7" t="s">
        <v>54</v>
      </c>
      <c r="E16" s="6">
        <v>108591</v>
      </c>
      <c r="F16" s="6">
        <v>141</v>
      </c>
      <c r="G16" s="7" t="s">
        <v>55</v>
      </c>
    </row>
    <row r="17" spans="1:7" x14ac:dyDescent="0.2">
      <c r="A17" s="6">
        <v>4</v>
      </c>
      <c r="B17" s="7" t="s">
        <v>56</v>
      </c>
      <c r="C17" s="7" t="s">
        <v>14</v>
      </c>
      <c r="D17" s="7" t="s">
        <v>57</v>
      </c>
      <c r="E17" s="6">
        <v>1809</v>
      </c>
      <c r="F17" s="6">
        <v>-1465</v>
      </c>
      <c r="G17" s="7" t="s">
        <v>58</v>
      </c>
    </row>
    <row r="18" spans="1:7" x14ac:dyDescent="0.2">
      <c r="A18" s="6">
        <v>6</v>
      </c>
      <c r="B18" s="7" t="s">
        <v>59</v>
      </c>
      <c r="C18" s="7" t="s">
        <v>24</v>
      </c>
      <c r="D18" s="7" t="s">
        <v>60</v>
      </c>
      <c r="E18" s="6">
        <v>1809</v>
      </c>
      <c r="F18" s="6">
        <v>-1465</v>
      </c>
      <c r="G18" s="7" t="s">
        <v>58</v>
      </c>
    </row>
    <row r="19" spans="1:7" x14ac:dyDescent="0.2">
      <c r="A19" s="6">
        <v>4</v>
      </c>
      <c r="B19" s="7" t="s">
        <v>61</v>
      </c>
      <c r="C19" s="7" t="s">
        <v>14</v>
      </c>
      <c r="D19" s="7" t="s">
        <v>62</v>
      </c>
      <c r="E19" s="6">
        <v>15507.6</v>
      </c>
      <c r="F19" s="6">
        <v>0</v>
      </c>
      <c r="G19" s="7" t="s">
        <v>63</v>
      </c>
    </row>
    <row r="20" spans="1:7" x14ac:dyDescent="0.2">
      <c r="A20" s="6">
        <v>3</v>
      </c>
      <c r="B20" s="7" t="s">
        <v>64</v>
      </c>
      <c r="C20" s="7" t="s">
        <v>14</v>
      </c>
      <c r="D20" s="7" t="s">
        <v>14</v>
      </c>
      <c r="E20" s="6">
        <v>180023.61</v>
      </c>
      <c r="F20" s="6">
        <v>-26241.88</v>
      </c>
      <c r="G20" s="7" t="s">
        <v>65</v>
      </c>
    </row>
    <row r="21" spans="1:7" x14ac:dyDescent="0.2">
      <c r="A21" s="6">
        <v>5</v>
      </c>
      <c r="B21" s="7" t="s">
        <v>66</v>
      </c>
      <c r="C21" s="7" t="s">
        <v>14</v>
      </c>
      <c r="D21" s="7" t="s">
        <v>67</v>
      </c>
      <c r="E21" s="6">
        <v>129278.2</v>
      </c>
      <c r="F21" s="6">
        <v>-18785.72</v>
      </c>
      <c r="G21" s="7" t="s">
        <v>68</v>
      </c>
    </row>
    <row r="22" spans="1:7" x14ac:dyDescent="0.2">
      <c r="A22" s="6">
        <v>8</v>
      </c>
      <c r="B22" s="7" t="s">
        <v>69</v>
      </c>
      <c r="C22" s="7" t="s">
        <v>70</v>
      </c>
      <c r="D22" s="7" t="s">
        <v>71</v>
      </c>
      <c r="E22" s="6">
        <v>30.97</v>
      </c>
      <c r="F22" s="6">
        <v>407.29</v>
      </c>
      <c r="G22" s="7" t="s">
        <v>72</v>
      </c>
    </row>
    <row r="23" spans="1:7" x14ac:dyDescent="0.2">
      <c r="A23" s="6">
        <v>7</v>
      </c>
      <c r="B23" s="7" t="s">
        <v>73</v>
      </c>
      <c r="C23" s="7" t="s">
        <v>14</v>
      </c>
      <c r="D23" s="7" t="s">
        <v>14</v>
      </c>
      <c r="E23" s="6">
        <v>88299.41</v>
      </c>
      <c r="F23" s="6">
        <v>-18516.16</v>
      </c>
      <c r="G23" s="7" t="s">
        <v>74</v>
      </c>
    </row>
    <row r="24" spans="1:7" x14ac:dyDescent="0.2">
      <c r="A24" s="6">
        <v>8</v>
      </c>
      <c r="B24" s="7" t="s">
        <v>75</v>
      </c>
      <c r="C24" s="7" t="s">
        <v>70</v>
      </c>
      <c r="D24" s="7" t="s">
        <v>76</v>
      </c>
      <c r="E24" s="6">
        <v>29552.77</v>
      </c>
      <c r="F24" s="6">
        <v>-2767.72</v>
      </c>
      <c r="G24" s="7" t="s">
        <v>77</v>
      </c>
    </row>
    <row r="25" spans="1:7" x14ac:dyDescent="0.2">
      <c r="A25" s="6">
        <v>8</v>
      </c>
      <c r="B25" s="7" t="s">
        <v>78</v>
      </c>
      <c r="C25" s="7" t="s">
        <v>70</v>
      </c>
      <c r="D25" s="7" t="s">
        <v>79</v>
      </c>
      <c r="E25" s="6">
        <v>58745.22</v>
      </c>
      <c r="F25" s="6">
        <v>-15747.3</v>
      </c>
      <c r="G25" s="7" t="s">
        <v>80</v>
      </c>
    </row>
    <row r="26" spans="1:7" x14ac:dyDescent="0.2">
      <c r="A26" s="6">
        <v>8</v>
      </c>
      <c r="B26" s="7" t="s">
        <v>81</v>
      </c>
      <c r="C26" s="7" t="s">
        <v>70</v>
      </c>
      <c r="D26" s="7" t="s">
        <v>82</v>
      </c>
      <c r="E26" s="6">
        <v>1.42</v>
      </c>
      <c r="F26" s="6">
        <v>-1.1399999999999999</v>
      </c>
      <c r="G26" s="7" t="s">
        <v>83</v>
      </c>
    </row>
    <row r="27" spans="1:7" x14ac:dyDescent="0.2">
      <c r="A27" s="6">
        <v>7</v>
      </c>
      <c r="B27" s="7" t="s">
        <v>84</v>
      </c>
      <c r="C27" s="7" t="s">
        <v>14</v>
      </c>
      <c r="D27" s="7" t="s">
        <v>85</v>
      </c>
      <c r="E27" s="6">
        <v>40947.82</v>
      </c>
      <c r="F27" s="6">
        <v>-676.85</v>
      </c>
      <c r="G27" s="7" t="s">
        <v>86</v>
      </c>
    </row>
    <row r="28" spans="1:7" x14ac:dyDescent="0.2">
      <c r="A28" s="6">
        <v>8</v>
      </c>
      <c r="B28" s="7" t="s">
        <v>87</v>
      </c>
      <c r="C28" s="7" t="s">
        <v>70</v>
      </c>
      <c r="D28" s="7" t="s">
        <v>88</v>
      </c>
      <c r="E28" s="6">
        <v>23321.3</v>
      </c>
      <c r="F28" s="6">
        <v>1538.33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91</v>
      </c>
      <c r="D29" s="7" t="s">
        <v>92</v>
      </c>
      <c r="E29" s="6">
        <v>7265.72</v>
      </c>
      <c r="F29" s="6">
        <v>0</v>
      </c>
      <c r="G29" s="7" t="s">
        <v>93</v>
      </c>
    </row>
    <row r="30" spans="1:7" x14ac:dyDescent="0.2">
      <c r="A30" s="6">
        <v>8</v>
      </c>
      <c r="B30" s="7" t="s">
        <v>94</v>
      </c>
      <c r="C30" s="7" t="s">
        <v>70</v>
      </c>
      <c r="D30" s="7" t="s">
        <v>95</v>
      </c>
      <c r="E30" s="6">
        <v>1229.67</v>
      </c>
      <c r="F30" s="6">
        <v>57.12</v>
      </c>
      <c r="G30" s="7" t="s">
        <v>96</v>
      </c>
    </row>
    <row r="31" spans="1:7" x14ac:dyDescent="0.2">
      <c r="A31" s="6">
        <v>8</v>
      </c>
      <c r="B31" s="7" t="s">
        <v>97</v>
      </c>
      <c r="C31" s="7" t="s">
        <v>70</v>
      </c>
      <c r="D31" s="7" t="s">
        <v>98</v>
      </c>
      <c r="E31" s="6">
        <v>1563.9</v>
      </c>
      <c r="F31" s="6">
        <v>-288</v>
      </c>
      <c r="G31" s="7" t="s">
        <v>99</v>
      </c>
    </row>
    <row r="32" spans="1:7" x14ac:dyDescent="0.2">
      <c r="A32" s="6">
        <v>8</v>
      </c>
      <c r="B32" s="7" t="s">
        <v>100</v>
      </c>
      <c r="C32" s="7" t="s">
        <v>70</v>
      </c>
      <c r="D32" s="7" t="s">
        <v>101</v>
      </c>
      <c r="E32" s="6">
        <v>483.66</v>
      </c>
      <c r="F32" s="6">
        <v>93.18</v>
      </c>
      <c r="G32" s="7" t="s">
        <v>102</v>
      </c>
    </row>
    <row r="33" spans="1:7" x14ac:dyDescent="0.2">
      <c r="A33" s="6">
        <v>8</v>
      </c>
      <c r="B33" s="7" t="s">
        <v>103</v>
      </c>
      <c r="C33" s="7" t="s">
        <v>70</v>
      </c>
      <c r="D33" s="7" t="s">
        <v>104</v>
      </c>
      <c r="E33" s="6">
        <v>2935.86</v>
      </c>
      <c r="F33" s="6">
        <v>0</v>
      </c>
      <c r="G33" s="7" t="s">
        <v>105</v>
      </c>
    </row>
    <row r="34" spans="1:7" x14ac:dyDescent="0.2">
      <c r="A34" s="6">
        <v>8</v>
      </c>
      <c r="B34" s="7" t="s">
        <v>106</v>
      </c>
      <c r="C34" s="7" t="s">
        <v>70</v>
      </c>
      <c r="D34" s="7" t="s">
        <v>107</v>
      </c>
      <c r="E34" s="6">
        <v>4147.71</v>
      </c>
      <c r="F34" s="6">
        <v>-2077.48</v>
      </c>
      <c r="G34" s="7" t="s">
        <v>108</v>
      </c>
    </row>
    <row r="35" spans="1:7" x14ac:dyDescent="0.2">
      <c r="A35" s="6">
        <v>5</v>
      </c>
      <c r="B35" s="7" t="s">
        <v>109</v>
      </c>
      <c r="C35" s="7" t="s">
        <v>14</v>
      </c>
      <c r="D35" s="7" t="s">
        <v>110</v>
      </c>
      <c r="E35" s="6">
        <v>15797.07</v>
      </c>
      <c r="F35" s="6">
        <v>-9079.99</v>
      </c>
      <c r="G35" s="7" t="s">
        <v>111</v>
      </c>
    </row>
    <row r="36" spans="1:7" x14ac:dyDescent="0.2">
      <c r="A36" s="6">
        <v>5</v>
      </c>
      <c r="B36" s="7" t="s">
        <v>112</v>
      </c>
      <c r="C36" s="7" t="s">
        <v>14</v>
      </c>
      <c r="D36" s="7" t="s">
        <v>113</v>
      </c>
      <c r="E36" s="6">
        <v>15745.38</v>
      </c>
      <c r="F36" s="6">
        <v>-634.9</v>
      </c>
      <c r="G36" s="7" t="s">
        <v>114</v>
      </c>
    </row>
    <row r="37" spans="1:7" x14ac:dyDescent="0.2">
      <c r="A37" s="6">
        <v>5</v>
      </c>
      <c r="B37" s="7" t="s">
        <v>115</v>
      </c>
      <c r="C37" s="7" t="s">
        <v>14</v>
      </c>
      <c r="D37" s="7" t="s">
        <v>116</v>
      </c>
      <c r="E37" s="6">
        <v>8604.5499999999993</v>
      </c>
      <c r="F37" s="6">
        <v>5362.13</v>
      </c>
      <c r="G37" s="7" t="s">
        <v>117</v>
      </c>
    </row>
    <row r="38" spans="1:7" x14ac:dyDescent="0.2">
      <c r="A38" s="6">
        <v>5</v>
      </c>
      <c r="B38" s="7" t="s">
        <v>118</v>
      </c>
      <c r="C38" s="7" t="s">
        <v>14</v>
      </c>
      <c r="D38" s="7" t="s">
        <v>119</v>
      </c>
      <c r="E38" s="6">
        <v>10598.41</v>
      </c>
      <c r="F38" s="6">
        <v>-4036.26</v>
      </c>
      <c r="G38" s="7" t="s">
        <v>120</v>
      </c>
    </row>
    <row r="39" spans="1:7" x14ac:dyDescent="0.2">
      <c r="A39" s="6">
        <v>5</v>
      </c>
      <c r="B39" s="7" t="s">
        <v>121</v>
      </c>
      <c r="C39" s="7" t="s">
        <v>14</v>
      </c>
      <c r="D39" s="7" t="s">
        <v>122</v>
      </c>
      <c r="E39" s="6">
        <v>0</v>
      </c>
      <c r="F39" s="6">
        <v>932.86</v>
      </c>
      <c r="G39" s="7" t="s">
        <v>123</v>
      </c>
    </row>
    <row r="40" spans="1:7" x14ac:dyDescent="0.2">
      <c r="A40" s="6">
        <v>10</v>
      </c>
      <c r="B40" s="7" t="s">
        <v>124</v>
      </c>
      <c r="C40" s="7" t="s">
        <v>14</v>
      </c>
      <c r="D40" s="7" t="s">
        <v>125</v>
      </c>
      <c r="E40" s="6">
        <v>3916771.3748499998</v>
      </c>
      <c r="F40" s="6">
        <v>95797.409119999997</v>
      </c>
      <c r="G40" s="7" t="s">
        <v>126</v>
      </c>
    </row>
    <row r="41" spans="1:7" x14ac:dyDescent="0.2">
      <c r="A41" s="6">
        <v>11</v>
      </c>
      <c r="B41" s="7" t="s">
        <v>127</v>
      </c>
      <c r="C41" s="7" t="s">
        <v>14</v>
      </c>
      <c r="D41" s="7" t="s">
        <v>128</v>
      </c>
      <c r="E41" s="6">
        <v>3928566.1603100002</v>
      </c>
      <c r="F41" s="6">
        <v>95797.409119999997</v>
      </c>
      <c r="G41" s="7" t="s">
        <v>129</v>
      </c>
    </row>
    <row r="42" spans="1:7" x14ac:dyDescent="0.2">
      <c r="A42" s="6">
        <v>12</v>
      </c>
      <c r="B42" s="7" t="s">
        <v>130</v>
      </c>
      <c r="C42" s="7" t="s">
        <v>14</v>
      </c>
      <c r="D42" s="7" t="s">
        <v>131</v>
      </c>
      <c r="E42" s="6">
        <v>1503007.5</v>
      </c>
      <c r="F42" s="6">
        <v>72924.7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134</v>
      </c>
      <c r="D43" s="7" t="s">
        <v>135</v>
      </c>
      <c r="E43" s="6">
        <v>270490.3</v>
      </c>
      <c r="F43" s="6">
        <v>0</v>
      </c>
      <c r="G43" s="7" t="s">
        <v>136</v>
      </c>
    </row>
    <row r="44" spans="1:7" x14ac:dyDescent="0.2">
      <c r="A44" s="6">
        <v>13</v>
      </c>
      <c r="B44" s="7" t="s">
        <v>137</v>
      </c>
      <c r="C44" s="7" t="s">
        <v>134</v>
      </c>
      <c r="D44" s="7" t="s">
        <v>138</v>
      </c>
      <c r="E44" s="6">
        <v>383423.1</v>
      </c>
      <c r="F44" s="6">
        <v>72924.7</v>
      </c>
      <c r="G44" s="7" t="s">
        <v>139</v>
      </c>
    </row>
    <row r="45" spans="1:7" x14ac:dyDescent="0.2">
      <c r="A45" s="6">
        <v>13</v>
      </c>
      <c r="B45" s="7" t="s">
        <v>140</v>
      </c>
      <c r="C45" s="7" t="s">
        <v>134</v>
      </c>
      <c r="D45" s="7" t="s">
        <v>141</v>
      </c>
      <c r="E45" s="6">
        <v>849094.1</v>
      </c>
      <c r="F45" s="6">
        <v>0</v>
      </c>
      <c r="G45" s="7" t="s">
        <v>142</v>
      </c>
    </row>
    <row r="46" spans="1:7" x14ac:dyDescent="0.2">
      <c r="A46" s="6">
        <v>12</v>
      </c>
      <c r="B46" s="7" t="s">
        <v>143</v>
      </c>
      <c r="C46" s="7" t="s">
        <v>14</v>
      </c>
      <c r="D46" s="7" t="s">
        <v>144</v>
      </c>
      <c r="E46" s="6">
        <v>692171.15229999996</v>
      </c>
      <c r="F46" s="6">
        <v>-47815.344870000001</v>
      </c>
      <c r="G46" s="7" t="s">
        <v>145</v>
      </c>
    </row>
    <row r="47" spans="1:7" x14ac:dyDescent="0.2">
      <c r="A47" s="6">
        <v>13</v>
      </c>
      <c r="B47" s="7" t="s">
        <v>146</v>
      </c>
      <c r="C47" s="7" t="s">
        <v>147</v>
      </c>
      <c r="D47" s="7" t="s">
        <v>148</v>
      </c>
      <c r="E47" s="6">
        <v>78210.2</v>
      </c>
      <c r="F47" s="6">
        <v>-78210.2</v>
      </c>
      <c r="G47" s="7" t="s">
        <v>149</v>
      </c>
    </row>
    <row r="48" spans="1:7" x14ac:dyDescent="0.2">
      <c r="A48" s="6">
        <v>13</v>
      </c>
      <c r="B48" s="7" t="s">
        <v>150</v>
      </c>
      <c r="C48" s="7" t="s">
        <v>147</v>
      </c>
      <c r="D48" s="7" t="s">
        <v>151</v>
      </c>
      <c r="E48" s="6">
        <v>21594.6</v>
      </c>
      <c r="F48" s="6">
        <v>0</v>
      </c>
      <c r="G48" s="7" t="s">
        <v>152</v>
      </c>
    </row>
    <row r="49" spans="1:7" x14ac:dyDescent="0.2">
      <c r="A49" s="6">
        <v>13</v>
      </c>
      <c r="B49" s="7" t="s">
        <v>153</v>
      </c>
      <c r="C49" s="7" t="s">
        <v>154</v>
      </c>
      <c r="D49" s="7" t="s">
        <v>155</v>
      </c>
      <c r="E49" s="6">
        <v>2091.6</v>
      </c>
      <c r="F49" s="6">
        <v>0</v>
      </c>
      <c r="G49" s="7" t="s">
        <v>156</v>
      </c>
    </row>
    <row r="50" spans="1:7" x14ac:dyDescent="0.2">
      <c r="A50" s="6">
        <v>13</v>
      </c>
      <c r="B50" s="7" t="s">
        <v>157</v>
      </c>
      <c r="C50" s="7" t="s">
        <v>158</v>
      </c>
      <c r="D50" s="7" t="s">
        <v>159</v>
      </c>
      <c r="E50" s="6">
        <v>5382.7063200000002</v>
      </c>
      <c r="F50" s="6">
        <v>0</v>
      </c>
      <c r="G50" s="7" t="s">
        <v>160</v>
      </c>
    </row>
    <row r="51" spans="1:7" x14ac:dyDescent="0.2">
      <c r="A51" s="6">
        <v>13</v>
      </c>
      <c r="B51" s="7" t="s">
        <v>161</v>
      </c>
      <c r="C51" s="7" t="s">
        <v>158</v>
      </c>
      <c r="D51" s="7" t="s">
        <v>162</v>
      </c>
      <c r="E51" s="6">
        <v>17443.5052</v>
      </c>
      <c r="F51" s="6">
        <v>0</v>
      </c>
      <c r="G51" s="7" t="s">
        <v>163</v>
      </c>
    </row>
    <row r="52" spans="1:7" x14ac:dyDescent="0.2">
      <c r="A52" s="6">
        <v>13</v>
      </c>
      <c r="B52" s="7" t="s">
        <v>164</v>
      </c>
      <c r="C52" s="7" t="s">
        <v>147</v>
      </c>
      <c r="D52" s="7" t="s">
        <v>165</v>
      </c>
      <c r="E52" s="6">
        <v>44371.7</v>
      </c>
      <c r="F52" s="6">
        <v>0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158</v>
      </c>
      <c r="D53" s="7" t="s">
        <v>168</v>
      </c>
      <c r="E53" s="6">
        <v>45721</v>
      </c>
      <c r="F53" s="6">
        <v>0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147</v>
      </c>
      <c r="D54" s="7" t="s">
        <v>171</v>
      </c>
      <c r="E54" s="6">
        <v>117000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174</v>
      </c>
      <c r="D55" s="7" t="s">
        <v>175</v>
      </c>
      <c r="E55" s="6">
        <v>9861.4942499999997</v>
      </c>
      <c r="F55" s="6">
        <v>0</v>
      </c>
      <c r="G55" s="7" t="s">
        <v>176</v>
      </c>
    </row>
    <row r="56" spans="1:7" x14ac:dyDescent="0.2">
      <c r="A56" s="6">
        <v>13</v>
      </c>
      <c r="B56" s="7" t="s">
        <v>177</v>
      </c>
      <c r="C56" s="7" t="s">
        <v>154</v>
      </c>
      <c r="D56" s="7" t="s">
        <v>178</v>
      </c>
      <c r="E56" s="6">
        <v>10471.967189999999</v>
      </c>
      <c r="F56" s="6">
        <v>0</v>
      </c>
      <c r="G56" s="7" t="s">
        <v>179</v>
      </c>
    </row>
    <row r="57" spans="1:7" x14ac:dyDescent="0.2">
      <c r="A57" s="6">
        <v>13</v>
      </c>
      <c r="B57" s="7" t="s">
        <v>180</v>
      </c>
      <c r="C57" s="7" t="s">
        <v>174</v>
      </c>
      <c r="D57" s="7" t="s">
        <v>181</v>
      </c>
      <c r="E57" s="6">
        <v>14898.324979999999</v>
      </c>
      <c r="F57" s="6">
        <v>0</v>
      </c>
      <c r="G57" s="7" t="s">
        <v>182</v>
      </c>
    </row>
    <row r="58" spans="1:7" x14ac:dyDescent="0.2">
      <c r="A58" s="6">
        <v>13</v>
      </c>
      <c r="B58" s="7" t="s">
        <v>183</v>
      </c>
      <c r="C58" s="7" t="s">
        <v>174</v>
      </c>
      <c r="D58" s="7" t="s">
        <v>184</v>
      </c>
      <c r="E58" s="6">
        <v>439.41199</v>
      </c>
      <c r="F58" s="6">
        <v>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174</v>
      </c>
      <c r="D59" s="7" t="s">
        <v>187</v>
      </c>
      <c r="E59" s="6">
        <v>5737.7173899999998</v>
      </c>
      <c r="F59" s="6">
        <v>0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174</v>
      </c>
      <c r="D60" s="7" t="s">
        <v>190</v>
      </c>
      <c r="E60" s="6">
        <v>0</v>
      </c>
      <c r="F60" s="6">
        <v>598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174</v>
      </c>
      <c r="D61" s="7" t="s">
        <v>193</v>
      </c>
      <c r="E61" s="6">
        <v>0</v>
      </c>
      <c r="F61" s="6">
        <v>298.82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196</v>
      </c>
      <c r="D62" s="7" t="s">
        <v>197</v>
      </c>
      <c r="E62" s="6">
        <v>2297.2380400000002</v>
      </c>
      <c r="F62" s="6">
        <v>0</v>
      </c>
      <c r="G62" s="7" t="s">
        <v>198</v>
      </c>
    </row>
    <row r="63" spans="1:7" x14ac:dyDescent="0.2">
      <c r="A63" s="6">
        <v>13</v>
      </c>
      <c r="B63" s="7" t="s">
        <v>199</v>
      </c>
      <c r="C63" s="7" t="s">
        <v>196</v>
      </c>
      <c r="D63" s="7" t="s">
        <v>200</v>
      </c>
      <c r="E63" s="6">
        <v>296.93333000000001</v>
      </c>
      <c r="F63" s="6">
        <v>0</v>
      </c>
      <c r="G63" s="7" t="s">
        <v>201</v>
      </c>
    </row>
    <row r="64" spans="1:7" x14ac:dyDescent="0.2">
      <c r="A64" s="6">
        <v>13</v>
      </c>
      <c r="B64" s="7" t="s">
        <v>202</v>
      </c>
      <c r="C64" s="7" t="s">
        <v>196</v>
      </c>
      <c r="D64" s="7" t="s">
        <v>203</v>
      </c>
      <c r="E64" s="6">
        <v>3500</v>
      </c>
      <c r="F64" s="6">
        <v>5000</v>
      </c>
      <c r="G64" s="7" t="s">
        <v>204</v>
      </c>
    </row>
    <row r="65" spans="1:7" x14ac:dyDescent="0.2">
      <c r="A65" s="6">
        <v>13</v>
      </c>
      <c r="B65" s="7" t="s">
        <v>205</v>
      </c>
      <c r="C65" s="7" t="s">
        <v>196</v>
      </c>
      <c r="D65" s="7" t="s">
        <v>206</v>
      </c>
      <c r="E65" s="6">
        <v>0</v>
      </c>
      <c r="F65" s="6">
        <v>5370</v>
      </c>
      <c r="G65" s="7" t="s">
        <v>207</v>
      </c>
    </row>
    <row r="66" spans="1:7" x14ac:dyDescent="0.2">
      <c r="A66" s="6">
        <v>13</v>
      </c>
      <c r="B66" s="7" t="s">
        <v>208</v>
      </c>
      <c r="C66" s="7" t="s">
        <v>147</v>
      </c>
      <c r="D66" s="7" t="s">
        <v>209</v>
      </c>
      <c r="E66" s="6">
        <v>41057.953609999997</v>
      </c>
      <c r="F66" s="6">
        <v>0</v>
      </c>
      <c r="G66" s="7" t="s">
        <v>210</v>
      </c>
    </row>
    <row r="67" spans="1:7" x14ac:dyDescent="0.2">
      <c r="A67" s="6">
        <v>13</v>
      </c>
      <c r="B67" s="7" t="s">
        <v>211</v>
      </c>
      <c r="C67" s="7" t="s">
        <v>147</v>
      </c>
      <c r="D67" s="7" t="s">
        <v>212</v>
      </c>
      <c r="E67" s="6">
        <v>19429.8</v>
      </c>
      <c r="F67" s="6">
        <v>0</v>
      </c>
      <c r="G67" s="7" t="s">
        <v>213</v>
      </c>
    </row>
    <row r="68" spans="1:7" x14ac:dyDescent="0.2">
      <c r="A68" s="6">
        <v>11</v>
      </c>
      <c r="B68" s="7" t="s">
        <v>214</v>
      </c>
      <c r="C68" s="7" t="s">
        <v>14</v>
      </c>
      <c r="D68" s="7" t="s">
        <v>215</v>
      </c>
      <c r="E68" s="6">
        <v>252365</v>
      </c>
      <c r="F68" s="6">
        <v>19128.03513</v>
      </c>
      <c r="G68" s="7" t="s">
        <v>216</v>
      </c>
    </row>
    <row r="69" spans="1:7" x14ac:dyDescent="0.2">
      <c r="A69" s="6">
        <v>13</v>
      </c>
      <c r="B69" s="7" t="s">
        <v>217</v>
      </c>
      <c r="C69" s="7" t="s">
        <v>154</v>
      </c>
      <c r="D69" s="7" t="s">
        <v>218</v>
      </c>
      <c r="E69" s="6">
        <v>10805.5</v>
      </c>
      <c r="F69" s="6">
        <v>1400</v>
      </c>
      <c r="G69" s="7" t="s">
        <v>219</v>
      </c>
    </row>
    <row r="70" spans="1:7" x14ac:dyDescent="0.2">
      <c r="A70" s="6">
        <v>13</v>
      </c>
      <c r="B70" s="7" t="s">
        <v>220</v>
      </c>
      <c r="C70" s="7" t="s">
        <v>174</v>
      </c>
      <c r="D70" s="7" t="s">
        <v>221</v>
      </c>
      <c r="E70" s="6">
        <v>23399.9</v>
      </c>
      <c r="F70" s="6">
        <v>0</v>
      </c>
      <c r="G70" s="7" t="s">
        <v>222</v>
      </c>
    </row>
    <row r="71" spans="1:7" x14ac:dyDescent="0.2">
      <c r="A71" s="6">
        <v>13</v>
      </c>
      <c r="B71" s="7" t="s">
        <v>220</v>
      </c>
      <c r="C71" s="7" t="s">
        <v>158</v>
      </c>
      <c r="D71" s="7" t="s">
        <v>221</v>
      </c>
      <c r="E71" s="6">
        <v>5552</v>
      </c>
      <c r="F71" s="6">
        <v>696.2</v>
      </c>
      <c r="G71" s="7" t="s">
        <v>223</v>
      </c>
    </row>
    <row r="72" spans="1:7" x14ac:dyDescent="0.2">
      <c r="A72" s="6">
        <v>13</v>
      </c>
      <c r="B72" s="7" t="s">
        <v>220</v>
      </c>
      <c r="C72" s="7" t="s">
        <v>154</v>
      </c>
      <c r="D72" s="7" t="s">
        <v>221</v>
      </c>
      <c r="E72" s="6">
        <v>45082.6</v>
      </c>
      <c r="F72" s="6">
        <v>0</v>
      </c>
      <c r="G72" s="7" t="s">
        <v>224</v>
      </c>
    </row>
    <row r="73" spans="1:7" x14ac:dyDescent="0.2">
      <c r="A73" s="6">
        <v>13</v>
      </c>
      <c r="B73" s="7" t="s">
        <v>225</v>
      </c>
      <c r="C73" s="7" t="s">
        <v>174</v>
      </c>
      <c r="D73" s="7" t="s">
        <v>226</v>
      </c>
      <c r="E73" s="6">
        <v>7789.4</v>
      </c>
      <c r="F73" s="6">
        <v>0</v>
      </c>
      <c r="G73" s="7" t="s">
        <v>227</v>
      </c>
    </row>
    <row r="74" spans="1:7" x14ac:dyDescent="0.2">
      <c r="A74" s="6">
        <v>13</v>
      </c>
      <c r="B74" s="7" t="s">
        <v>228</v>
      </c>
      <c r="C74" s="7" t="s">
        <v>154</v>
      </c>
      <c r="D74" s="7" t="s">
        <v>229</v>
      </c>
      <c r="E74" s="6">
        <v>6447.1</v>
      </c>
      <c r="F74" s="6">
        <v>573.59799999999996</v>
      </c>
      <c r="G74" s="7" t="s">
        <v>230</v>
      </c>
    </row>
    <row r="75" spans="1:7" x14ac:dyDescent="0.2">
      <c r="A75" s="6">
        <v>13</v>
      </c>
      <c r="B75" s="7" t="s">
        <v>231</v>
      </c>
      <c r="C75" s="7" t="s">
        <v>158</v>
      </c>
      <c r="D75" s="7" t="s">
        <v>232</v>
      </c>
      <c r="E75" s="6">
        <v>3112.3</v>
      </c>
      <c r="F75" s="6">
        <v>0</v>
      </c>
      <c r="G75" s="7" t="s">
        <v>233</v>
      </c>
    </row>
    <row r="76" spans="1:7" x14ac:dyDescent="0.2">
      <c r="A76" s="6">
        <v>13</v>
      </c>
      <c r="B76" s="7" t="s">
        <v>234</v>
      </c>
      <c r="C76" s="7" t="s">
        <v>174</v>
      </c>
      <c r="D76" s="7" t="s">
        <v>235</v>
      </c>
      <c r="E76" s="6">
        <v>123818</v>
      </c>
      <c r="F76" s="6">
        <v>16113.9</v>
      </c>
      <c r="G76" s="7" t="s">
        <v>236</v>
      </c>
    </row>
    <row r="77" spans="1:7" x14ac:dyDescent="0.2">
      <c r="A77" s="6">
        <v>13</v>
      </c>
      <c r="B77" s="7" t="s">
        <v>237</v>
      </c>
      <c r="C77" s="7" t="s">
        <v>158</v>
      </c>
      <c r="D77" s="7" t="s">
        <v>238</v>
      </c>
      <c r="E77" s="6">
        <v>11141.3</v>
      </c>
      <c r="F77" s="6">
        <v>0</v>
      </c>
      <c r="G77" s="7" t="s">
        <v>239</v>
      </c>
    </row>
    <row r="78" spans="1:7" x14ac:dyDescent="0.2">
      <c r="A78" s="6">
        <v>13</v>
      </c>
      <c r="B78" s="7" t="s">
        <v>240</v>
      </c>
      <c r="C78" s="7" t="s">
        <v>154</v>
      </c>
      <c r="D78" s="7" t="s">
        <v>241</v>
      </c>
      <c r="E78" s="6">
        <v>3847.9</v>
      </c>
      <c r="F78" s="6">
        <v>195.5</v>
      </c>
      <c r="G78" s="7" t="s">
        <v>242</v>
      </c>
    </row>
    <row r="79" spans="1:7" x14ac:dyDescent="0.2">
      <c r="A79" s="6">
        <v>13</v>
      </c>
      <c r="B79" s="7" t="s">
        <v>243</v>
      </c>
      <c r="C79" s="7" t="s">
        <v>174</v>
      </c>
      <c r="D79" s="7" t="s">
        <v>244</v>
      </c>
      <c r="E79" s="6">
        <v>2716.5</v>
      </c>
      <c r="F79" s="6">
        <v>0</v>
      </c>
      <c r="G79" s="7" t="s">
        <v>245</v>
      </c>
    </row>
    <row r="80" spans="1:7" x14ac:dyDescent="0.2">
      <c r="A80" s="6">
        <v>13</v>
      </c>
      <c r="B80" s="7" t="s">
        <v>243</v>
      </c>
      <c r="C80" s="7" t="s">
        <v>158</v>
      </c>
      <c r="D80" s="7" t="s">
        <v>244</v>
      </c>
      <c r="E80" s="6">
        <v>746.4</v>
      </c>
      <c r="F80" s="6">
        <v>0</v>
      </c>
      <c r="G80" s="7" t="s">
        <v>246</v>
      </c>
    </row>
    <row r="81" spans="1:7" x14ac:dyDescent="0.2">
      <c r="A81" s="6">
        <v>13</v>
      </c>
      <c r="B81" s="7" t="s">
        <v>243</v>
      </c>
      <c r="C81" s="7" t="s">
        <v>154</v>
      </c>
      <c r="D81" s="7" t="s">
        <v>244</v>
      </c>
      <c r="E81" s="6">
        <v>2750.9</v>
      </c>
      <c r="F81" s="6">
        <v>0</v>
      </c>
      <c r="G81" s="7" t="s">
        <v>247</v>
      </c>
    </row>
    <row r="82" spans="1:7" x14ac:dyDescent="0.2">
      <c r="A82" s="6">
        <v>13</v>
      </c>
      <c r="B82" s="7" t="s">
        <v>248</v>
      </c>
      <c r="C82" s="7" t="s">
        <v>154</v>
      </c>
      <c r="D82" s="7" t="s">
        <v>249</v>
      </c>
      <c r="E82" s="6">
        <v>2990.6</v>
      </c>
      <c r="F82" s="6">
        <v>0</v>
      </c>
      <c r="G82" s="7" t="s">
        <v>250</v>
      </c>
    </row>
    <row r="83" spans="1:7" x14ac:dyDescent="0.2">
      <c r="A83" s="6">
        <v>13</v>
      </c>
      <c r="B83" s="7" t="s">
        <v>251</v>
      </c>
      <c r="C83" s="7" t="s">
        <v>252</v>
      </c>
      <c r="D83" s="7" t="s">
        <v>253</v>
      </c>
      <c r="E83" s="6">
        <v>1268.0999999999999</v>
      </c>
      <c r="F83" s="6">
        <v>0</v>
      </c>
      <c r="G83" s="7" t="s">
        <v>254</v>
      </c>
    </row>
    <row r="84" spans="1:7" x14ac:dyDescent="0.2">
      <c r="A84" s="6">
        <v>13</v>
      </c>
      <c r="B84" s="7" t="s">
        <v>255</v>
      </c>
      <c r="C84" s="7" t="s">
        <v>158</v>
      </c>
      <c r="D84" s="7" t="s">
        <v>256</v>
      </c>
      <c r="E84" s="6">
        <v>0</v>
      </c>
      <c r="F84" s="6">
        <v>256.7</v>
      </c>
      <c r="G84" s="7" t="s">
        <v>257</v>
      </c>
    </row>
    <row r="85" spans="1:7" x14ac:dyDescent="0.2">
      <c r="A85" s="6">
        <v>13</v>
      </c>
      <c r="B85" s="7" t="s">
        <v>258</v>
      </c>
      <c r="C85" s="7" t="s">
        <v>91</v>
      </c>
      <c r="D85" s="7" t="s">
        <v>259</v>
      </c>
      <c r="E85" s="6">
        <v>896.5</v>
      </c>
      <c r="F85" s="6">
        <v>-107.86287</v>
      </c>
      <c r="G85" s="7" t="s">
        <v>260</v>
      </c>
    </row>
    <row r="86" spans="1:7" x14ac:dyDescent="0.2">
      <c r="A86" s="6">
        <v>12</v>
      </c>
      <c r="B86" s="7" t="s">
        <v>261</v>
      </c>
      <c r="C86" s="7" t="s">
        <v>14</v>
      </c>
      <c r="D86" s="7" t="s">
        <v>262</v>
      </c>
      <c r="E86" s="6">
        <v>1419656.40001</v>
      </c>
      <c r="F86" s="6">
        <v>30718.733990000001</v>
      </c>
      <c r="G86" s="7" t="s">
        <v>263</v>
      </c>
    </row>
    <row r="87" spans="1:7" x14ac:dyDescent="0.2">
      <c r="A87" s="6">
        <v>13</v>
      </c>
      <c r="B87" s="7" t="s">
        <v>264</v>
      </c>
      <c r="C87" s="7" t="s">
        <v>158</v>
      </c>
      <c r="D87" s="7" t="s">
        <v>265</v>
      </c>
      <c r="E87" s="6">
        <v>761982.9</v>
      </c>
      <c r="F87" s="6">
        <v>21513.5</v>
      </c>
      <c r="G87" s="7" t="s">
        <v>266</v>
      </c>
    </row>
    <row r="88" spans="1:7" x14ac:dyDescent="0.2">
      <c r="A88" s="6">
        <v>13</v>
      </c>
      <c r="B88" s="7" t="s">
        <v>267</v>
      </c>
      <c r="C88" s="7" t="s">
        <v>158</v>
      </c>
      <c r="D88" s="7" t="s">
        <v>268</v>
      </c>
      <c r="E88" s="6">
        <v>535598.1</v>
      </c>
      <c r="F88" s="6">
        <v>8053.4</v>
      </c>
      <c r="G88" s="7" t="s">
        <v>269</v>
      </c>
    </row>
    <row r="89" spans="1:7" x14ac:dyDescent="0.2">
      <c r="A89" s="6">
        <v>13</v>
      </c>
      <c r="B89" s="7" t="s">
        <v>270</v>
      </c>
      <c r="C89" s="7" t="s">
        <v>91</v>
      </c>
      <c r="D89" s="7" t="s">
        <v>271</v>
      </c>
      <c r="E89" s="6">
        <v>4375.5</v>
      </c>
      <c r="F89" s="6">
        <v>0</v>
      </c>
      <c r="G89" s="7" t="s">
        <v>272</v>
      </c>
    </row>
    <row r="90" spans="1:7" x14ac:dyDescent="0.2">
      <c r="A90" s="6">
        <v>13</v>
      </c>
      <c r="B90" s="7" t="s">
        <v>273</v>
      </c>
      <c r="C90" s="7" t="s">
        <v>91</v>
      </c>
      <c r="D90" s="7" t="s">
        <v>274</v>
      </c>
      <c r="E90" s="6">
        <v>64.400000000000006</v>
      </c>
      <c r="F90" s="6">
        <v>3.8</v>
      </c>
      <c r="G90" s="7" t="s">
        <v>275</v>
      </c>
    </row>
    <row r="91" spans="1:7" x14ac:dyDescent="0.2">
      <c r="A91" s="6">
        <v>13</v>
      </c>
      <c r="B91" s="7" t="s">
        <v>276</v>
      </c>
      <c r="C91" s="7" t="s">
        <v>174</v>
      </c>
      <c r="D91" s="7" t="s">
        <v>277</v>
      </c>
      <c r="E91" s="6">
        <v>70.3</v>
      </c>
      <c r="F91" s="6">
        <v>0</v>
      </c>
      <c r="G91" s="7" t="s">
        <v>278</v>
      </c>
    </row>
    <row r="92" spans="1:7" x14ac:dyDescent="0.2">
      <c r="A92" s="6">
        <v>13</v>
      </c>
      <c r="B92" s="7" t="s">
        <v>276</v>
      </c>
      <c r="C92" s="7" t="s">
        <v>158</v>
      </c>
      <c r="D92" s="7" t="s">
        <v>277</v>
      </c>
      <c r="E92" s="6">
        <v>796</v>
      </c>
      <c r="F92" s="6">
        <v>48</v>
      </c>
      <c r="G92" s="7" t="s">
        <v>279</v>
      </c>
    </row>
    <row r="93" spans="1:7" x14ac:dyDescent="0.2">
      <c r="A93" s="6">
        <v>13</v>
      </c>
      <c r="B93" s="7" t="s">
        <v>276</v>
      </c>
      <c r="C93" s="7" t="s">
        <v>154</v>
      </c>
      <c r="D93" s="7" t="s">
        <v>277</v>
      </c>
      <c r="E93" s="6">
        <v>23.4</v>
      </c>
      <c r="F93" s="6">
        <v>23.6</v>
      </c>
      <c r="G93" s="7" t="s">
        <v>280</v>
      </c>
    </row>
    <row r="94" spans="1:7" x14ac:dyDescent="0.2">
      <c r="A94" s="6">
        <v>13</v>
      </c>
      <c r="B94" s="7" t="s">
        <v>281</v>
      </c>
      <c r="C94" s="7" t="s">
        <v>196</v>
      </c>
      <c r="D94" s="7" t="s">
        <v>282</v>
      </c>
      <c r="E94" s="6">
        <v>2540.1</v>
      </c>
      <c r="F94" s="6">
        <v>134.6</v>
      </c>
      <c r="G94" s="7" t="s">
        <v>283</v>
      </c>
    </row>
    <row r="95" spans="1:7" x14ac:dyDescent="0.2">
      <c r="A95" s="6">
        <v>13</v>
      </c>
      <c r="B95" s="7" t="s">
        <v>284</v>
      </c>
      <c r="C95" s="7" t="s">
        <v>196</v>
      </c>
      <c r="D95" s="7" t="s">
        <v>285</v>
      </c>
      <c r="E95" s="6">
        <v>20</v>
      </c>
      <c r="F95" s="6">
        <v>1.1000000000000001</v>
      </c>
      <c r="G95" s="7" t="s">
        <v>286</v>
      </c>
    </row>
    <row r="96" spans="1:7" x14ac:dyDescent="0.2">
      <c r="A96" s="6">
        <v>13</v>
      </c>
      <c r="B96" s="7" t="s">
        <v>287</v>
      </c>
      <c r="C96" s="7" t="s">
        <v>91</v>
      </c>
      <c r="D96" s="7" t="s">
        <v>288</v>
      </c>
      <c r="E96" s="6">
        <v>0.6</v>
      </c>
      <c r="F96" s="6">
        <v>0</v>
      </c>
      <c r="G96" s="7" t="s">
        <v>289</v>
      </c>
    </row>
    <row r="97" spans="1:7" x14ac:dyDescent="0.2">
      <c r="A97" s="6">
        <v>13</v>
      </c>
      <c r="B97" s="7" t="s">
        <v>290</v>
      </c>
      <c r="C97" s="7" t="s">
        <v>196</v>
      </c>
      <c r="D97" s="7" t="s">
        <v>291</v>
      </c>
      <c r="E97" s="6">
        <v>131.30000000000001</v>
      </c>
      <c r="F97" s="6">
        <v>6.8</v>
      </c>
      <c r="G97" s="7" t="s">
        <v>292</v>
      </c>
    </row>
    <row r="98" spans="1:7" x14ac:dyDescent="0.2">
      <c r="A98" s="6">
        <v>13</v>
      </c>
      <c r="B98" s="7" t="s">
        <v>293</v>
      </c>
      <c r="C98" s="7" t="s">
        <v>196</v>
      </c>
      <c r="D98" s="7" t="s">
        <v>294</v>
      </c>
      <c r="E98" s="6">
        <v>6608.5</v>
      </c>
      <c r="F98" s="6">
        <v>350.5</v>
      </c>
      <c r="G98" s="7" t="s">
        <v>295</v>
      </c>
    </row>
    <row r="99" spans="1:7" x14ac:dyDescent="0.2">
      <c r="A99" s="6">
        <v>13</v>
      </c>
      <c r="B99" s="7" t="s">
        <v>296</v>
      </c>
      <c r="C99" s="7" t="s">
        <v>196</v>
      </c>
      <c r="D99" s="7" t="s">
        <v>297</v>
      </c>
      <c r="E99" s="6">
        <v>1960.8</v>
      </c>
      <c r="F99" s="6">
        <v>104</v>
      </c>
      <c r="G99" s="7" t="s">
        <v>298</v>
      </c>
    </row>
    <row r="100" spans="1:7" x14ac:dyDescent="0.2">
      <c r="A100" s="6">
        <v>13</v>
      </c>
      <c r="B100" s="7" t="s">
        <v>299</v>
      </c>
      <c r="C100" s="7" t="s">
        <v>252</v>
      </c>
      <c r="D100" s="7" t="s">
        <v>300</v>
      </c>
      <c r="E100" s="6">
        <v>143.9</v>
      </c>
      <c r="F100" s="6">
        <v>7.6</v>
      </c>
      <c r="G100" s="7" t="s">
        <v>301</v>
      </c>
    </row>
    <row r="101" spans="1:7" x14ac:dyDescent="0.2">
      <c r="A101" s="6">
        <v>13</v>
      </c>
      <c r="B101" s="7" t="s">
        <v>302</v>
      </c>
      <c r="C101" s="7" t="s">
        <v>252</v>
      </c>
      <c r="D101" s="7" t="s">
        <v>303</v>
      </c>
      <c r="E101" s="6">
        <v>620.20000000000005</v>
      </c>
      <c r="F101" s="6">
        <v>0</v>
      </c>
      <c r="G101" s="7" t="s">
        <v>304</v>
      </c>
    </row>
    <row r="102" spans="1:7" x14ac:dyDescent="0.2">
      <c r="A102" s="6">
        <v>13</v>
      </c>
      <c r="B102" s="7" t="s">
        <v>305</v>
      </c>
      <c r="C102" s="7" t="s">
        <v>158</v>
      </c>
      <c r="D102" s="7" t="s">
        <v>306</v>
      </c>
      <c r="E102" s="6">
        <v>1402.2</v>
      </c>
      <c r="F102" s="6">
        <v>0</v>
      </c>
      <c r="G102" s="7" t="s">
        <v>307</v>
      </c>
    </row>
    <row r="103" spans="1:7" x14ac:dyDescent="0.2">
      <c r="A103" s="6">
        <v>13</v>
      </c>
      <c r="B103" s="7" t="s">
        <v>308</v>
      </c>
      <c r="C103" s="7" t="s">
        <v>196</v>
      </c>
      <c r="D103" s="7" t="s">
        <v>309</v>
      </c>
      <c r="E103" s="6">
        <v>2</v>
      </c>
      <c r="F103" s="6">
        <v>0.1</v>
      </c>
      <c r="G103" s="7" t="s">
        <v>310</v>
      </c>
    </row>
    <row r="104" spans="1:7" x14ac:dyDescent="0.2">
      <c r="A104" s="6">
        <v>13</v>
      </c>
      <c r="B104" s="7" t="s">
        <v>311</v>
      </c>
      <c r="C104" s="7" t="s">
        <v>196</v>
      </c>
      <c r="D104" s="7" t="s">
        <v>312</v>
      </c>
      <c r="E104" s="6">
        <v>664.65</v>
      </c>
      <c r="F104" s="6">
        <v>34.450000000000003</v>
      </c>
      <c r="G104" s="7" t="s">
        <v>313</v>
      </c>
    </row>
    <row r="105" spans="1:7" x14ac:dyDescent="0.2">
      <c r="A105" s="6">
        <v>13</v>
      </c>
      <c r="B105" s="7" t="s">
        <v>311</v>
      </c>
      <c r="C105" s="7" t="s">
        <v>252</v>
      </c>
      <c r="D105" s="7" t="s">
        <v>312</v>
      </c>
      <c r="E105" s="6">
        <v>664.65</v>
      </c>
      <c r="F105" s="6">
        <v>34.450000000000003</v>
      </c>
      <c r="G105" s="7" t="s">
        <v>313</v>
      </c>
    </row>
    <row r="106" spans="1:7" x14ac:dyDescent="0.2">
      <c r="A106" s="6">
        <v>13</v>
      </c>
      <c r="B106" s="7" t="s">
        <v>314</v>
      </c>
      <c r="C106" s="7" t="s">
        <v>158</v>
      </c>
      <c r="D106" s="7" t="s">
        <v>315</v>
      </c>
      <c r="E106" s="6">
        <v>407.9</v>
      </c>
      <c r="F106" s="6">
        <v>0</v>
      </c>
      <c r="G106" s="7" t="s">
        <v>316</v>
      </c>
    </row>
    <row r="107" spans="1:7" x14ac:dyDescent="0.2">
      <c r="A107" s="6">
        <v>13</v>
      </c>
      <c r="B107" s="7" t="s">
        <v>317</v>
      </c>
      <c r="C107" s="7" t="s">
        <v>91</v>
      </c>
      <c r="D107" s="7" t="s">
        <v>318</v>
      </c>
      <c r="E107" s="6">
        <v>210.2</v>
      </c>
      <c r="F107" s="6">
        <v>-24.686</v>
      </c>
      <c r="G107" s="7" t="s">
        <v>319</v>
      </c>
    </row>
    <row r="108" spans="1:7" x14ac:dyDescent="0.2">
      <c r="A108" s="6">
        <v>13</v>
      </c>
      <c r="B108" s="7" t="s">
        <v>320</v>
      </c>
      <c r="C108" s="7" t="s">
        <v>158</v>
      </c>
      <c r="D108" s="7" t="s">
        <v>321</v>
      </c>
      <c r="E108" s="6">
        <v>37845</v>
      </c>
      <c r="F108" s="6">
        <v>0</v>
      </c>
      <c r="G108" s="7" t="s">
        <v>322</v>
      </c>
    </row>
    <row r="109" spans="1:7" x14ac:dyDescent="0.2">
      <c r="A109" s="6">
        <v>13</v>
      </c>
      <c r="B109" s="7" t="s">
        <v>323</v>
      </c>
      <c r="C109" s="7" t="s">
        <v>196</v>
      </c>
      <c r="D109" s="7" t="s">
        <v>324</v>
      </c>
      <c r="E109" s="6">
        <v>463</v>
      </c>
      <c r="F109" s="6">
        <v>26.7</v>
      </c>
      <c r="G109" s="7" t="s">
        <v>325</v>
      </c>
    </row>
    <row r="110" spans="1:7" x14ac:dyDescent="0.2">
      <c r="A110" s="6">
        <v>13</v>
      </c>
      <c r="B110" s="7" t="s">
        <v>326</v>
      </c>
      <c r="C110" s="7" t="s">
        <v>196</v>
      </c>
      <c r="D110" s="7" t="s">
        <v>327</v>
      </c>
      <c r="E110" s="6">
        <v>5896.8</v>
      </c>
      <c r="F110" s="6">
        <v>0</v>
      </c>
      <c r="G110" s="7" t="s">
        <v>328</v>
      </c>
    </row>
    <row r="111" spans="1:7" x14ac:dyDescent="0.2">
      <c r="A111" s="6">
        <v>13</v>
      </c>
      <c r="B111" s="7" t="s">
        <v>329</v>
      </c>
      <c r="C111" s="7" t="s">
        <v>196</v>
      </c>
      <c r="D111" s="7" t="s">
        <v>330</v>
      </c>
      <c r="E111" s="6">
        <v>46116</v>
      </c>
      <c r="F111" s="6">
        <v>0</v>
      </c>
      <c r="G111" s="7" t="s">
        <v>331</v>
      </c>
    </row>
    <row r="112" spans="1:7" x14ac:dyDescent="0.2">
      <c r="A112" s="6">
        <v>13</v>
      </c>
      <c r="B112" s="7" t="s">
        <v>332</v>
      </c>
      <c r="C112" s="7" t="s">
        <v>91</v>
      </c>
      <c r="D112" s="7" t="s">
        <v>333</v>
      </c>
      <c r="E112" s="6">
        <v>5336.9000100000003</v>
      </c>
      <c r="F112" s="6">
        <v>465.81999000000002</v>
      </c>
      <c r="G112" s="7" t="s">
        <v>334</v>
      </c>
    </row>
    <row r="113" spans="1:7" x14ac:dyDescent="0.2">
      <c r="A113" s="6">
        <v>13</v>
      </c>
      <c r="B113" s="7" t="s">
        <v>335</v>
      </c>
      <c r="C113" s="7" t="s">
        <v>196</v>
      </c>
      <c r="D113" s="7" t="s">
        <v>336</v>
      </c>
      <c r="E113" s="6">
        <v>200</v>
      </c>
      <c r="F113" s="6">
        <v>-65</v>
      </c>
      <c r="G113" s="7" t="s">
        <v>337</v>
      </c>
    </row>
    <row r="114" spans="1:7" x14ac:dyDescent="0.2">
      <c r="A114" s="6">
        <v>13</v>
      </c>
      <c r="B114" s="7" t="s">
        <v>338</v>
      </c>
      <c r="C114" s="7" t="s">
        <v>158</v>
      </c>
      <c r="D114" s="7" t="s">
        <v>339</v>
      </c>
      <c r="E114" s="6">
        <v>5511.1</v>
      </c>
      <c r="F114" s="6">
        <v>0</v>
      </c>
      <c r="G114" s="7" t="s">
        <v>340</v>
      </c>
    </row>
    <row r="115" spans="1:7" x14ac:dyDescent="0.2">
      <c r="A115" s="6">
        <v>12</v>
      </c>
      <c r="B115" s="7" t="s">
        <v>341</v>
      </c>
      <c r="C115" s="7" t="s">
        <v>14</v>
      </c>
      <c r="D115" s="7" t="s">
        <v>342</v>
      </c>
      <c r="E115" s="6">
        <v>313731.10800000001</v>
      </c>
      <c r="F115" s="6">
        <v>39969.32</v>
      </c>
      <c r="G115" s="7" t="s">
        <v>343</v>
      </c>
    </row>
    <row r="116" spans="1:7" x14ac:dyDescent="0.2">
      <c r="A116" s="6">
        <v>13</v>
      </c>
      <c r="B116" s="7" t="s">
        <v>344</v>
      </c>
      <c r="C116" s="7" t="s">
        <v>158</v>
      </c>
      <c r="D116" s="7" t="s">
        <v>345</v>
      </c>
      <c r="E116" s="6">
        <v>59058.7</v>
      </c>
      <c r="F116" s="6">
        <v>0</v>
      </c>
      <c r="G116" s="7" t="s">
        <v>346</v>
      </c>
    </row>
    <row r="117" spans="1:7" x14ac:dyDescent="0.2">
      <c r="A117" s="6">
        <v>13</v>
      </c>
      <c r="B117" s="7" t="s">
        <v>347</v>
      </c>
      <c r="C117" s="7" t="s">
        <v>174</v>
      </c>
      <c r="D117" s="7" t="s">
        <v>348</v>
      </c>
      <c r="E117" s="6">
        <v>5700</v>
      </c>
      <c r="F117" s="6">
        <v>0</v>
      </c>
      <c r="G117" s="7" t="s">
        <v>349</v>
      </c>
    </row>
    <row r="118" spans="1:7" x14ac:dyDescent="0.2">
      <c r="A118" s="6">
        <v>13</v>
      </c>
      <c r="B118" s="7" t="s">
        <v>350</v>
      </c>
      <c r="C118" s="7" t="s">
        <v>174</v>
      </c>
      <c r="D118" s="7" t="s">
        <v>351</v>
      </c>
      <c r="E118" s="6">
        <v>210</v>
      </c>
      <c r="F118" s="6">
        <v>54</v>
      </c>
      <c r="G118" s="7" t="s">
        <v>352</v>
      </c>
    </row>
    <row r="119" spans="1:7" x14ac:dyDescent="0.2">
      <c r="A119" s="6">
        <v>13</v>
      </c>
      <c r="B119" s="7" t="s">
        <v>350</v>
      </c>
      <c r="C119" s="7" t="s">
        <v>158</v>
      </c>
      <c r="D119" s="7" t="s">
        <v>351</v>
      </c>
      <c r="E119" s="6">
        <v>354.88</v>
      </c>
      <c r="F119" s="6">
        <v>481</v>
      </c>
      <c r="G119" s="7" t="s">
        <v>353</v>
      </c>
    </row>
    <row r="120" spans="1:7" x14ac:dyDescent="0.2">
      <c r="A120" s="6">
        <v>13</v>
      </c>
      <c r="B120" s="7" t="s">
        <v>350</v>
      </c>
      <c r="C120" s="7" t="s">
        <v>154</v>
      </c>
      <c r="D120" s="7" t="s">
        <v>351</v>
      </c>
      <c r="E120" s="6">
        <v>0</v>
      </c>
      <c r="F120" s="6">
        <v>468.54</v>
      </c>
      <c r="G120" s="7" t="s">
        <v>354</v>
      </c>
    </row>
    <row r="121" spans="1:7" x14ac:dyDescent="0.2">
      <c r="A121" s="6">
        <v>13</v>
      </c>
      <c r="B121" s="7" t="s">
        <v>350</v>
      </c>
      <c r="C121" s="7" t="s">
        <v>252</v>
      </c>
      <c r="D121" s="7" t="s">
        <v>351</v>
      </c>
      <c r="E121" s="6">
        <v>509.7</v>
      </c>
      <c r="F121" s="6">
        <v>0</v>
      </c>
      <c r="G121" s="7" t="s">
        <v>355</v>
      </c>
    </row>
    <row r="122" spans="1:7" x14ac:dyDescent="0.2">
      <c r="A122" s="6">
        <v>13</v>
      </c>
      <c r="B122" s="7" t="s">
        <v>356</v>
      </c>
      <c r="C122" s="7" t="s">
        <v>158</v>
      </c>
      <c r="D122" s="7" t="s">
        <v>357</v>
      </c>
      <c r="E122" s="6">
        <v>6982.6</v>
      </c>
      <c r="F122" s="6">
        <v>0</v>
      </c>
      <c r="G122" s="7" t="s">
        <v>358</v>
      </c>
    </row>
    <row r="123" spans="1:7" x14ac:dyDescent="0.2">
      <c r="A123" s="6">
        <v>13</v>
      </c>
      <c r="B123" s="7" t="s">
        <v>359</v>
      </c>
      <c r="C123" s="7" t="s">
        <v>196</v>
      </c>
      <c r="D123" s="7" t="s">
        <v>360</v>
      </c>
      <c r="E123" s="6">
        <v>1010</v>
      </c>
      <c r="F123" s="6">
        <v>0</v>
      </c>
      <c r="G123" s="7" t="s">
        <v>19</v>
      </c>
    </row>
    <row r="124" spans="1:7" x14ac:dyDescent="0.2">
      <c r="A124" s="6">
        <v>13</v>
      </c>
      <c r="B124" s="7" t="s">
        <v>361</v>
      </c>
      <c r="C124" s="7" t="s">
        <v>158</v>
      </c>
      <c r="D124" s="7" t="s">
        <v>362</v>
      </c>
      <c r="E124" s="6">
        <v>985</v>
      </c>
      <c r="F124" s="6">
        <v>437</v>
      </c>
      <c r="G124" s="7" t="s">
        <v>363</v>
      </c>
    </row>
    <row r="125" spans="1:7" x14ac:dyDescent="0.2">
      <c r="A125" s="6">
        <v>13</v>
      </c>
      <c r="B125" s="7" t="s">
        <v>364</v>
      </c>
      <c r="C125" s="7" t="s">
        <v>158</v>
      </c>
      <c r="D125" s="7" t="s">
        <v>365</v>
      </c>
      <c r="E125" s="6">
        <v>503.7</v>
      </c>
      <c r="F125" s="6">
        <v>0</v>
      </c>
      <c r="G125" s="7" t="s">
        <v>366</v>
      </c>
    </row>
    <row r="126" spans="1:7" x14ac:dyDescent="0.2">
      <c r="A126" s="6">
        <v>13</v>
      </c>
      <c r="B126" s="7" t="s">
        <v>367</v>
      </c>
      <c r="C126" s="7" t="s">
        <v>91</v>
      </c>
      <c r="D126" s="7" t="s">
        <v>368</v>
      </c>
      <c r="E126" s="6">
        <v>9024.4279999999999</v>
      </c>
      <c r="F126" s="6">
        <v>3868.48</v>
      </c>
      <c r="G126" s="7" t="s">
        <v>369</v>
      </c>
    </row>
    <row r="127" spans="1:7" x14ac:dyDescent="0.2">
      <c r="A127" s="6">
        <v>13</v>
      </c>
      <c r="B127" s="7" t="s">
        <v>370</v>
      </c>
      <c r="C127" s="7" t="s">
        <v>158</v>
      </c>
      <c r="D127" s="7" t="s">
        <v>371</v>
      </c>
      <c r="E127" s="6">
        <v>167445.4</v>
      </c>
      <c r="F127" s="6">
        <v>1358.1</v>
      </c>
      <c r="G127" s="7" t="s">
        <v>372</v>
      </c>
    </row>
    <row r="128" spans="1:7" x14ac:dyDescent="0.2">
      <c r="A128" s="6">
        <v>13</v>
      </c>
      <c r="B128" s="7" t="s">
        <v>373</v>
      </c>
      <c r="C128" s="7" t="s">
        <v>158</v>
      </c>
      <c r="D128" s="7" t="s">
        <v>374</v>
      </c>
      <c r="E128" s="6">
        <v>61946.7</v>
      </c>
      <c r="F128" s="6">
        <v>33302.199999999997</v>
      </c>
      <c r="G128" s="7" t="s">
        <v>375</v>
      </c>
    </row>
    <row r="129" spans="1:7" x14ac:dyDescent="0.2">
      <c r="A129" s="6">
        <v>11</v>
      </c>
      <c r="B129" s="7" t="s">
        <v>376</v>
      </c>
      <c r="C129" s="7" t="s">
        <v>14</v>
      </c>
      <c r="D129" s="7" t="s">
        <v>377</v>
      </c>
      <c r="E129" s="6">
        <v>262.16609999999997</v>
      </c>
      <c r="F129" s="6">
        <v>0</v>
      </c>
      <c r="G129" s="7" t="s">
        <v>378</v>
      </c>
    </row>
    <row r="130" spans="1:7" x14ac:dyDescent="0.2">
      <c r="A130" s="6">
        <v>13</v>
      </c>
      <c r="B130" s="7" t="s">
        <v>379</v>
      </c>
      <c r="C130" s="7" t="s">
        <v>158</v>
      </c>
      <c r="D130" s="7" t="s">
        <v>380</v>
      </c>
      <c r="E130" s="6">
        <v>51.107579999999999</v>
      </c>
      <c r="F130" s="6">
        <v>0</v>
      </c>
      <c r="G130" s="7" t="s">
        <v>381</v>
      </c>
    </row>
    <row r="131" spans="1:7" x14ac:dyDescent="0.2">
      <c r="A131" s="6">
        <v>13</v>
      </c>
      <c r="B131" s="7" t="s">
        <v>382</v>
      </c>
      <c r="C131" s="7" t="s">
        <v>70</v>
      </c>
      <c r="D131" s="7" t="s">
        <v>383</v>
      </c>
      <c r="E131" s="6">
        <v>211.05851999999999</v>
      </c>
      <c r="F131" s="6">
        <v>0</v>
      </c>
      <c r="G131" s="7" t="s">
        <v>384</v>
      </c>
    </row>
    <row r="132" spans="1:7" x14ac:dyDescent="0.2">
      <c r="A132" s="6">
        <v>11</v>
      </c>
      <c r="B132" s="7" t="s">
        <v>385</v>
      </c>
      <c r="C132" s="7" t="s">
        <v>14</v>
      </c>
      <c r="D132" s="7" t="s">
        <v>386</v>
      </c>
      <c r="E132" s="6">
        <v>-12056.95156</v>
      </c>
      <c r="F132" s="6">
        <v>0</v>
      </c>
      <c r="G132" s="7" t="s">
        <v>387</v>
      </c>
    </row>
    <row r="133" spans="1:7" x14ac:dyDescent="0.2">
      <c r="A133" s="6">
        <v>13</v>
      </c>
      <c r="B133" s="7" t="s">
        <v>388</v>
      </c>
      <c r="C133" s="7" t="s">
        <v>158</v>
      </c>
      <c r="D133" s="7" t="s">
        <v>389</v>
      </c>
      <c r="E133" s="6">
        <v>-29.697520000000001</v>
      </c>
      <c r="F133" s="6">
        <v>0</v>
      </c>
      <c r="G133" s="7" t="s">
        <v>390</v>
      </c>
    </row>
    <row r="134" spans="1:7" x14ac:dyDescent="0.2">
      <c r="A134" s="6">
        <v>13</v>
      </c>
      <c r="B134" s="7" t="s">
        <v>391</v>
      </c>
      <c r="C134" s="7" t="s">
        <v>196</v>
      </c>
      <c r="D134" s="7" t="s">
        <v>392</v>
      </c>
      <c r="E134" s="6">
        <v>-1805</v>
      </c>
      <c r="F134" s="6">
        <v>0</v>
      </c>
      <c r="G134" s="7" t="s">
        <v>393</v>
      </c>
    </row>
    <row r="135" spans="1:7" x14ac:dyDescent="0.2">
      <c r="A135" s="6">
        <v>13</v>
      </c>
      <c r="B135" s="7" t="s">
        <v>394</v>
      </c>
      <c r="C135" s="7" t="s">
        <v>158</v>
      </c>
      <c r="D135" s="7" t="s">
        <v>395</v>
      </c>
      <c r="E135" s="6">
        <v>-4.2997699999999996</v>
      </c>
      <c r="F135" s="6">
        <v>0</v>
      </c>
      <c r="G135" s="7" t="s">
        <v>396</v>
      </c>
    </row>
    <row r="136" spans="1:7" x14ac:dyDescent="0.2">
      <c r="A136" s="6">
        <v>13</v>
      </c>
      <c r="B136" s="7" t="s">
        <v>397</v>
      </c>
      <c r="C136" s="7" t="s">
        <v>158</v>
      </c>
      <c r="D136" s="7" t="s">
        <v>398</v>
      </c>
      <c r="E136" s="6">
        <v>-16.456810000000001</v>
      </c>
      <c r="F136" s="6">
        <v>0</v>
      </c>
      <c r="G136" s="7" t="s">
        <v>399</v>
      </c>
    </row>
    <row r="137" spans="1:7" x14ac:dyDescent="0.2">
      <c r="A137" s="6">
        <v>13</v>
      </c>
      <c r="B137" s="7" t="s">
        <v>400</v>
      </c>
      <c r="C137" s="7" t="s">
        <v>196</v>
      </c>
      <c r="D137" s="7" t="s">
        <v>401</v>
      </c>
      <c r="E137" s="6">
        <v>-1919.01899</v>
      </c>
      <c r="F137" s="6">
        <v>0</v>
      </c>
      <c r="G137" s="7" t="s">
        <v>402</v>
      </c>
    </row>
    <row r="138" spans="1:7" x14ac:dyDescent="0.2">
      <c r="A138" s="6">
        <v>13</v>
      </c>
      <c r="B138" s="7" t="s">
        <v>400</v>
      </c>
      <c r="C138" s="7" t="s">
        <v>174</v>
      </c>
      <c r="D138" s="7" t="s">
        <v>401</v>
      </c>
      <c r="E138" s="6">
        <v>-376.69463999999999</v>
      </c>
      <c r="F138" s="6">
        <v>0</v>
      </c>
      <c r="G138" s="7" t="s">
        <v>403</v>
      </c>
    </row>
    <row r="139" spans="1:7" x14ac:dyDescent="0.2">
      <c r="A139" s="6">
        <v>13</v>
      </c>
      <c r="B139" s="7" t="s">
        <v>400</v>
      </c>
      <c r="C139" s="7" t="s">
        <v>158</v>
      </c>
      <c r="D139" s="7" t="s">
        <v>401</v>
      </c>
      <c r="E139" s="6">
        <v>-6059.2016299999996</v>
      </c>
      <c r="F139" s="6">
        <v>0</v>
      </c>
      <c r="G139" s="7" t="s">
        <v>404</v>
      </c>
    </row>
    <row r="140" spans="1:7" x14ac:dyDescent="0.2">
      <c r="A140" s="6">
        <v>13</v>
      </c>
      <c r="B140" s="7" t="s">
        <v>400</v>
      </c>
      <c r="C140" s="7" t="s">
        <v>70</v>
      </c>
      <c r="D140" s="7" t="s">
        <v>401</v>
      </c>
      <c r="E140" s="6">
        <v>-663.78809999999999</v>
      </c>
      <c r="F140" s="6">
        <v>0</v>
      </c>
      <c r="G140" s="7" t="s">
        <v>405</v>
      </c>
    </row>
    <row r="141" spans="1:7" x14ac:dyDescent="0.2">
      <c r="A141" s="6">
        <v>13</v>
      </c>
      <c r="B141" s="7" t="s">
        <v>400</v>
      </c>
      <c r="C141" s="7" t="s">
        <v>91</v>
      </c>
      <c r="D141" s="7" t="s">
        <v>401</v>
      </c>
      <c r="E141" s="6">
        <v>-1155.8741</v>
      </c>
      <c r="F141" s="6">
        <v>0</v>
      </c>
      <c r="G141" s="7" t="s">
        <v>406</v>
      </c>
    </row>
    <row r="142" spans="1:7" x14ac:dyDescent="0.2">
      <c r="A142" s="6">
        <v>13</v>
      </c>
      <c r="B142" s="7" t="s">
        <v>400</v>
      </c>
      <c r="C142" s="7" t="s">
        <v>252</v>
      </c>
      <c r="D142" s="7" t="s">
        <v>401</v>
      </c>
      <c r="E142" s="6">
        <v>-26.92</v>
      </c>
      <c r="F142" s="6">
        <v>0</v>
      </c>
      <c r="G142" s="7" t="s">
        <v>407</v>
      </c>
    </row>
    <row r="143" spans="1:7" x14ac:dyDescent="0.2">
      <c r="A143" s="6">
        <v>13</v>
      </c>
      <c r="B143" s="7" t="s">
        <v>408</v>
      </c>
      <c r="C143" s="7" t="s">
        <v>14</v>
      </c>
      <c r="D143" s="7" t="s">
        <v>14</v>
      </c>
      <c r="E143" s="6">
        <v>5163943.45</v>
      </c>
      <c r="F143" s="6">
        <v>101407.41</v>
      </c>
      <c r="G143" s="7" t="s">
        <v>409</v>
      </c>
    </row>
    <row r="144" spans="1:7" x14ac:dyDescent="0.2">
      <c r="A144" s="6">
        <v>14</v>
      </c>
      <c r="B144" s="7" t="s">
        <v>410</v>
      </c>
      <c r="C144" s="7" t="s">
        <v>411</v>
      </c>
      <c r="D144" s="7" t="s">
        <v>14</v>
      </c>
      <c r="E144" s="6">
        <v>12</v>
      </c>
      <c r="F144" s="6" t="s">
        <v>412</v>
      </c>
      <c r="G144" s="7" t="s">
        <v>14</v>
      </c>
    </row>
    <row r="145" spans="1:7" x14ac:dyDescent="0.2">
      <c r="A145" s="6">
        <v>15</v>
      </c>
      <c r="B145" s="7" t="s">
        <v>14</v>
      </c>
      <c r="C145" s="7" t="s">
        <v>14</v>
      </c>
      <c r="D145" s="7" t="s">
        <v>14</v>
      </c>
      <c r="E145" s="6">
        <v>2022</v>
      </c>
      <c r="F145" s="6" t="s">
        <v>412</v>
      </c>
      <c r="G145" s="7" t="s">
        <v>14</v>
      </c>
    </row>
    <row r="146" spans="1:7" x14ac:dyDescent="0.2">
      <c r="A146" s="6">
        <v>16</v>
      </c>
      <c r="B146" s="7" t="s">
        <v>413</v>
      </c>
      <c r="C146" s="7" t="s">
        <v>14</v>
      </c>
      <c r="D146" s="7" t="s">
        <v>14</v>
      </c>
      <c r="E146" s="6">
        <v>12</v>
      </c>
      <c r="F146" s="6" t="s">
        <v>412</v>
      </c>
      <c r="G146" s="7" t="s">
        <v>14</v>
      </c>
    </row>
    <row r="147" spans="1:7" x14ac:dyDescent="0.2">
      <c r="A147" s="8"/>
      <c r="B147" s="9"/>
      <c r="C147" s="9"/>
      <c r="D147" s="9"/>
      <c r="E147" s="9"/>
      <c r="F147" s="9"/>
      <c r="G147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август</vt:lpstr>
      <vt:lpstr>Sheet1</vt:lpstr>
      <vt:lpstr>август!Заголовки_для_печати</vt:lpstr>
      <vt:lpstr>август!Область_печати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2022-08-24T03:02:19Z</cp:lastPrinted>
  <dcterms:created xsi:type="dcterms:W3CDTF">2007-01-31T11:49:34Z</dcterms:created>
  <dcterms:modified xsi:type="dcterms:W3CDTF">2022-08-24T06:32:54Z</dcterms:modified>
</cp:coreProperties>
</file>