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'Отчет'!$19:$19</definedName>
  </definedNames>
  <calcPr fullCalcOnLoad="1"/>
</workbook>
</file>

<file path=xl/sharedStrings.xml><?xml version="1.0" encoding="utf-8"?>
<sst xmlns="http://schemas.openxmlformats.org/spreadsheetml/2006/main" count="347" uniqueCount="170">
  <si>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</si>
  <si>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</si>
  <si>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</si>
  <si>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</si>
  <si>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</si>
  <si>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</si>
  <si>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</si>
  <si>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</si>
  <si>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</si>
  <si>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</si>
  <si>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</si>
  <si>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Получатели бюджетных средств</t>
  </si>
  <si>
    <t>к Решению Думы ЗАТО Северск</t>
  </si>
  <si>
    <t>(тыс.руб.)</t>
  </si>
  <si>
    <t>АДМ</t>
  </si>
  <si>
    <t>Первоначальный план 2009 г.</t>
  </si>
  <si>
    <t>Утв.
Думой
ЗАТО Северск 2009г.</t>
  </si>
  <si>
    <t>Уточн.
Думой
 ЗАТО Северск 2009г.</t>
  </si>
  <si>
    <r>
      <t xml:space="preserve">от </t>
    </r>
    <r>
      <rPr>
        <u val="single"/>
        <sz val="12"/>
        <rFont val="Times New Roman"/>
        <family val="1"/>
      </rPr>
      <t xml:space="preserve">25.12.2008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67/7</t>
    </r>
  </si>
  <si>
    <t>В расчет утвержденных лимитов включены кварталы:1 кв.,2 кв.,3 кв.,4 кв.</t>
  </si>
  <si>
    <t>Все источники</t>
  </si>
  <si>
    <t xml:space="preserve">Задана маска для классификации:--- **** ----*19 --- 310 </t>
  </si>
  <si>
    <t>Приобретение оборудования за счет средств местного бюджета, в  том числе:</t>
  </si>
  <si>
    <t>0100</t>
  </si>
  <si>
    <t>Общегосударственные вопросы</t>
  </si>
  <si>
    <t>801</t>
  </si>
  <si>
    <t>0103</t>
  </si>
  <si>
    <t>Дума ЗАТО Северск</t>
  </si>
  <si>
    <t>802</t>
  </si>
  <si>
    <t>0104</t>
  </si>
  <si>
    <t>Администрация ЗАТО Северск</t>
  </si>
  <si>
    <t>803</t>
  </si>
  <si>
    <t>0106</t>
  </si>
  <si>
    <t>Финансовое управление Администрации ЗАТО Северск  - смета на содержание</t>
  </si>
  <si>
    <t>937</t>
  </si>
  <si>
    <t>Счетная палата ЗАТО Северск</t>
  </si>
  <si>
    <t>0200</t>
  </si>
  <si>
    <t>Национальная оборона</t>
  </si>
  <si>
    <t>0204</t>
  </si>
  <si>
    <t>Администрация ЗАТО Северск  - мобилизационная подготовка</t>
  </si>
  <si>
    <t>0300</t>
  </si>
  <si>
    <t>Национальная безопасность и правоохранительная деятельность</t>
  </si>
  <si>
    <t>188</t>
  </si>
  <si>
    <t>0302</t>
  </si>
  <si>
    <t>УВД МВД России в г.Северск  - Программа повышения безопасности дорожного движения в ЗАТО Северск на 2007-2009 годы</t>
  </si>
  <si>
    <t>814</t>
  </si>
  <si>
    <t>0309</t>
  </si>
  <si>
    <t>Управление ЧС Администрации ЗАТО Северск</t>
  </si>
  <si>
    <t xml:space="preserve"> - смета</t>
  </si>
  <si>
    <t xml:space="preserve"> - мероприятия по обеспечению безопасности людей на водных объектах, охране их жизни и здоровья на территории ЗАТО Северск</t>
  </si>
  <si>
    <t xml:space="preserve"> - целевая программа "Развитие системы защиты населения и территорий ЗАТО Северск от пожаров, катастроф, стихийных бедствий и совершенствование гражданской обороны в 2009-2011 годах"</t>
  </si>
  <si>
    <t>0400</t>
  </si>
  <si>
    <t>Национальная экономика</t>
  </si>
  <si>
    <t>809</t>
  </si>
  <si>
    <t>0401</t>
  </si>
  <si>
    <t>Управление имущественных отношений Администрации ЗАТО Северск  - смета на содержание</t>
  </si>
  <si>
    <t>825</t>
  </si>
  <si>
    <t>КООСиПР</t>
  </si>
  <si>
    <t>953</t>
  </si>
  <si>
    <t>УКС Администрации ЗАТО Северск</t>
  </si>
  <si>
    <t>0500</t>
  </si>
  <si>
    <t>Жилищно-коммунальное хозяйство</t>
  </si>
  <si>
    <t>952</t>
  </si>
  <si>
    <t>0503</t>
  </si>
  <si>
    <t>УЖКХ ТиС</t>
  </si>
  <si>
    <t xml:space="preserve"> - благоустройство территории (прочие мероприятия по благоустройству)</t>
  </si>
  <si>
    <t xml:space="preserve"> - План мероприятий по обеспечению первичных мер пожарной безопасности на территории городского округа ЗАТО Северск Томской области на 2007-2010 годы</t>
  </si>
  <si>
    <t xml:space="preserve"> - Программа повышения безопасности дорожного движения в ЗАТО Северск на 2007-2009 годы</t>
  </si>
  <si>
    <t xml:space="preserve"> - Комплексный план мероприятий по подготовке к празднованию 60-летия г.Северска на 2007-2009 годы</t>
  </si>
  <si>
    <t>0600</t>
  </si>
  <si>
    <t>Охрана окружающей среды</t>
  </si>
  <si>
    <t>0605</t>
  </si>
  <si>
    <t>УЖКХ ТиС  - целевая программа "Развитие особо охраняемой природной территории местного значения "Озерный комплекс пос.Самусь ЗАТО Северск" на 2008-2010 годы</t>
  </si>
  <si>
    <t>0700</t>
  </si>
  <si>
    <t>Образование</t>
  </si>
  <si>
    <t>807</t>
  </si>
  <si>
    <t>0701</t>
  </si>
  <si>
    <t>Управление образования Администрации ЗАТО Северск  - содержание дошкольных образовательных учреждений</t>
  </si>
  <si>
    <t>894</t>
  </si>
  <si>
    <t>0702</t>
  </si>
  <si>
    <t>МОУ ЗАТО Северск ДОД СДЮСШОР "Лидер"</t>
  </si>
  <si>
    <t>Управление образования Администрации ЗАТО Северск</t>
  </si>
  <si>
    <t xml:space="preserve"> - содержание общеобразовательных учреждений</t>
  </si>
  <si>
    <t xml:space="preserve"> - содержание подведомственных учреждений дополнительного образования детей</t>
  </si>
  <si>
    <t>902</t>
  </si>
  <si>
    <t>МОУ ЗАТО Северск ДОД СДЮСШ хоккея и футбола "Смена"</t>
  </si>
  <si>
    <t>901</t>
  </si>
  <si>
    <t>МОУ ЗАТО Северск ДОД СДЮСШОР им. Л. Егоровой</t>
  </si>
  <si>
    <t>898</t>
  </si>
  <si>
    <t>МОУ ЗАТО Северск ДОД СДЮСШОР гимнастики им. Р.Кузнецова</t>
  </si>
  <si>
    <t>804</t>
  </si>
  <si>
    <t>0707</t>
  </si>
  <si>
    <t>КМСП Администрации ЗАТО Северск</t>
  </si>
  <si>
    <t>906</t>
  </si>
  <si>
    <t>0709</t>
  </si>
  <si>
    <t>МУ ОЛ "Зелёный Мыс"</t>
  </si>
  <si>
    <t xml:space="preserve"> - целевая программа "Укрепление и развитие материально-технической базы детских оздоровительных учреждений на 2007-2010 годы"</t>
  </si>
  <si>
    <t xml:space="preserve"> - содержание по смете управления</t>
  </si>
  <si>
    <t xml:space="preserve"> - другие вопросы в области образования</t>
  </si>
  <si>
    <t>0800</t>
  </si>
  <si>
    <t>Культура, кинематография и средства массовой информации</t>
  </si>
  <si>
    <t>911</t>
  </si>
  <si>
    <t>0801</t>
  </si>
  <si>
    <t>910</t>
  </si>
  <si>
    <t>МУ ЦДБ</t>
  </si>
  <si>
    <t>916</t>
  </si>
  <si>
    <t>МУ "Археологическая инспекция"</t>
  </si>
  <si>
    <t>917</t>
  </si>
  <si>
    <t>МУ"СПП"</t>
  </si>
  <si>
    <t>0806</t>
  </si>
  <si>
    <t>МУ"СПП"  - Комплексный план мероприятий по подготовке к празднованию 60-летия г.Северска на 2007-2009 годы</t>
  </si>
  <si>
    <t>0900</t>
  </si>
  <si>
    <t>Здравоохранение, физическая культура и спорт</t>
  </si>
  <si>
    <t>805</t>
  </si>
  <si>
    <t>0908</t>
  </si>
  <si>
    <t>Комитет ФК и С  - целевая программа по физической культуре и спорту ЗАТО Северск "Спортивный город" на 2009-2011 годы</t>
  </si>
  <si>
    <t>0910</t>
  </si>
  <si>
    <t>Комитет ФК и С</t>
  </si>
  <si>
    <t>0505</t>
  </si>
  <si>
    <t>Управление имущественных отношений Администрации ЗАТО Северск  - расходы на увеличение нефинансовых активов ЗАТО Северск</t>
  </si>
  <si>
    <t>908</t>
  </si>
  <si>
    <t>МУ ЗАТО Северск ДОЛ "Восход"</t>
  </si>
  <si>
    <t>895</t>
  </si>
  <si>
    <t>МОУ ЗАТО Северск ДОД СДЮСШОР "Янтарь"</t>
  </si>
  <si>
    <t xml:space="preserve"> - содержание дошкольных образовательных учреждений</t>
  </si>
  <si>
    <t xml:space="preserve"> - Комплексная программа развития образования городского округа ЗАТО Северск на 2006-2010 годы</t>
  </si>
  <si>
    <t>897</t>
  </si>
  <si>
    <t>МОУ ЗАТО Северск ДОД ДЮСШ НВС "Русь"</t>
  </si>
  <si>
    <t>907</t>
  </si>
  <si>
    <t>МУДОЛ "Березка"</t>
  </si>
  <si>
    <t>МУ "Музей"</t>
  </si>
  <si>
    <t>909</t>
  </si>
  <si>
    <t>МУ ЦГБ</t>
  </si>
  <si>
    <t>913</t>
  </si>
  <si>
    <t>МУ "МТ "Наш мир"  - Комплексный план мероприятий по подготовке к празднованию 60-летия г.Северска на 2007-2009 годы</t>
  </si>
  <si>
    <t>912</t>
  </si>
  <si>
    <t>МУ "Самусьский центр культуры"</t>
  </si>
  <si>
    <t>915</t>
  </si>
  <si>
    <t>Детский театр  - Комплексный план мероприятий по подготовке к празднованию 60-летия г.Северска на 2007-2009 годы</t>
  </si>
  <si>
    <t>УЖКХ ТиС  - благоустройство внутриквартальных территорий</t>
  </si>
  <si>
    <t>Приобретение оборудования за счет предпринимательской деятельности, в том числе:</t>
  </si>
  <si>
    <t>МУ "МТ "Наш мир"</t>
  </si>
  <si>
    <t>914</t>
  </si>
  <si>
    <t>МУ "СМТ"</t>
  </si>
  <si>
    <t>921</t>
  </si>
  <si>
    <t>0804</t>
  </si>
  <si>
    <t>С.М.И. МУ газета "Диалог"</t>
  </si>
  <si>
    <t>Приобретение оборудования за счет остатков местного бюджета прошлого года, в том числе:</t>
  </si>
  <si>
    <t>0502</t>
  </si>
  <si>
    <t>УЖКХ ТиС  - Программа повышения безопасности дорожного движения в ЗАТО Северск на 2007-2009 годы</t>
  </si>
  <si>
    <t>ВСЕГО:</t>
  </si>
  <si>
    <t xml:space="preserve"> 2</t>
  </si>
  <si>
    <r>
      <t>«</t>
    </r>
    <r>
      <rPr>
        <sz val="12"/>
        <rFont val="Times New Roman"/>
        <family val="1"/>
      </rPr>
      <t>Приложение 14</t>
    </r>
  </si>
  <si>
    <t>ПЛАН</t>
  </si>
  <si>
    <t>по приобретению и модернизации оборудования  и предметов длительного пользования ЗАТО Северск на 2009 год</t>
  </si>
  <si>
    <t>I</t>
  </si>
  <si>
    <t>II</t>
  </si>
  <si>
    <t>III</t>
  </si>
  <si>
    <t>IV</t>
  </si>
  <si>
    <t>V</t>
  </si>
  <si>
    <t>Приобретение оборудования за счет средств федерального бюджета, в том числе:</t>
  </si>
  <si>
    <t>Приобретение оборудования за счет средств областного бюджета, в том числе:</t>
  </si>
  <si>
    <t>Приобретение оборудования за счет остатков средств федерального бюджета прошлого года, в том числе:</t>
  </si>
  <si>
    <t>VI</t>
  </si>
  <si>
    <t>Раздел, подраздел</t>
  </si>
  <si>
    <t>МУ "Музей"  - расходы за счет средств Фонда непредвиденных расходов Администрации ЗАТО Северск</t>
  </si>
  <si>
    <t xml:space="preserve"> - содержание специальных (коррекционных) образовательных учреждений</t>
  </si>
  <si>
    <t>Юртаева Наталья Владимировна</t>
  </si>
  <si>
    <t>77 38 86</t>
  </si>
  <si>
    <t>86 602,21»;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</si>
</sst>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7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56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justify" wrapText="1"/>
    </xf>
    <xf numFmtId="16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5" fontId="3" fillId="0" borderId="0" xfId="53" applyNumberFormat="1" applyFont="1" applyFill="1" applyBorder="1" applyAlignment="1" applyProtection="1">
      <alignment horizontal="left" vertical="center"/>
      <protection/>
    </xf>
    <xf numFmtId="166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justify" wrapText="1"/>
    </xf>
    <xf numFmtId="4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justify" wrapText="1"/>
    </xf>
    <xf numFmtId="4" fontId="4" fillId="0" borderId="10" xfId="0" applyNumberFormat="1" applyFont="1" applyFill="1" applyBorder="1" applyAlignment="1">
      <alignment/>
    </xf>
    <xf numFmtId="166" fontId="24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justify" wrapText="1"/>
    </xf>
    <xf numFmtId="4" fontId="3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justify" wrapText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NumberFormat="1" applyFont="1" applyFill="1" applyAlignment="1">
      <alignment horizontal="center" vertical="justify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showZeros="0" tabSelected="1" zoomScale="75" zoomScaleNormal="75" zoomScalePageLayoutView="0" workbookViewId="0" topLeftCell="A119">
      <selection activeCell="C140" sqref="C140"/>
    </sheetView>
  </sheetViews>
  <sheetFormatPr defaultColWidth="8.8515625" defaultRowHeight="12.75"/>
  <cols>
    <col min="1" max="1" width="8.140625" style="6" customWidth="1"/>
    <col min="2" max="2" width="8.7109375" style="6" customWidth="1"/>
    <col min="3" max="3" width="60.140625" style="7" customWidth="1"/>
    <col min="4" max="4" width="17.7109375" style="8" hidden="1" customWidth="1"/>
    <col min="5" max="5" width="15.00390625" style="8" customWidth="1"/>
    <col min="6" max="6" width="12.421875" style="8" customWidth="1"/>
    <col min="7" max="7" width="14.140625" style="8" customWidth="1"/>
    <col min="8" max="9" width="17.7109375" style="8" hidden="1" customWidth="1"/>
    <col min="10" max="19" width="17.7109375" style="5" hidden="1" customWidth="1"/>
    <col min="20" max="16384" width="8.8515625" style="5" customWidth="1"/>
  </cols>
  <sheetData>
    <row r="1" spans="1:18" ht="15.75">
      <c r="A1" s="16"/>
      <c r="E1" s="32" t="s">
        <v>152</v>
      </c>
      <c r="R1" s="9"/>
    </row>
    <row r="2" spans="1:5" ht="15.75">
      <c r="A2" s="16"/>
      <c r="E2" s="10" t="s">
        <v>12</v>
      </c>
    </row>
    <row r="3" spans="2:5" ht="15.75">
      <c r="B3" s="6" t="s">
        <v>10</v>
      </c>
      <c r="E3" s="11" t="s">
        <v>18</v>
      </c>
    </row>
    <row r="4" spans="1:3" ht="15.75">
      <c r="A4" s="6" t="s">
        <v>0</v>
      </c>
      <c r="B4" s="6" t="s">
        <v>10</v>
      </c>
      <c r="C4" s="7" t="s">
        <v>0</v>
      </c>
    </row>
    <row r="5" spans="1:11" ht="22.5" customHeight="1">
      <c r="A5" s="6" t="s">
        <v>0</v>
      </c>
      <c r="B5" s="6" t="s">
        <v>10</v>
      </c>
      <c r="C5" s="41" t="s">
        <v>153</v>
      </c>
      <c r="D5" s="42"/>
      <c r="E5" s="42"/>
      <c r="F5" s="42"/>
      <c r="G5" s="12"/>
      <c r="H5" s="12"/>
      <c r="I5" s="12"/>
      <c r="J5" s="12"/>
      <c r="K5" s="12"/>
    </row>
    <row r="6" spans="1:6" ht="34.5" customHeight="1">
      <c r="A6" s="6" t="s">
        <v>0</v>
      </c>
      <c r="B6" s="6" t="s">
        <v>10</v>
      </c>
      <c r="C6" s="43" t="s">
        <v>154</v>
      </c>
      <c r="D6" s="44"/>
      <c r="E6" s="44"/>
      <c r="F6" s="44"/>
    </row>
    <row r="7" spans="1:3" ht="15.75" hidden="1">
      <c r="A7" s="6" t="s">
        <v>0</v>
      </c>
      <c r="B7" s="6" t="s">
        <v>10</v>
      </c>
      <c r="C7" s="7" t="s">
        <v>20</v>
      </c>
    </row>
    <row r="8" spans="1:3" ht="15.75" hidden="1">
      <c r="A8" s="6" t="s">
        <v>0</v>
      </c>
      <c r="C8" s="7" t="s">
        <v>0</v>
      </c>
    </row>
    <row r="9" spans="1:3" ht="31.5" hidden="1">
      <c r="A9" s="6" t="s">
        <v>0</v>
      </c>
      <c r="C9" s="7" t="s">
        <v>19</v>
      </c>
    </row>
    <row r="10" spans="1:3" ht="15.75" hidden="1">
      <c r="A10" s="6" t="s">
        <v>0</v>
      </c>
      <c r="C10" s="7" t="s">
        <v>21</v>
      </c>
    </row>
    <row r="11" ht="15.75" hidden="1"/>
    <row r="12" ht="15.75" hidden="1"/>
    <row r="13" ht="15.75" hidden="1"/>
    <row r="14" ht="15.75" hidden="1"/>
    <row r="15" ht="15.75" hidden="1"/>
    <row r="16" ht="15.75" hidden="1"/>
    <row r="17" spans="7:19" ht="15.75">
      <c r="G17" s="23" t="s">
        <v>13</v>
      </c>
      <c r="P17" s="5" t="s">
        <v>13</v>
      </c>
      <c r="S17" s="13"/>
    </row>
    <row r="18" spans="1:19" s="17" customFormat="1" ht="68.25" customHeight="1">
      <c r="A18" s="14" t="s">
        <v>14</v>
      </c>
      <c r="B18" s="20" t="s">
        <v>164</v>
      </c>
      <c r="C18" s="21" t="s">
        <v>11</v>
      </c>
      <c r="D18" s="22" t="s">
        <v>15</v>
      </c>
      <c r="E18" s="22" t="s">
        <v>16</v>
      </c>
      <c r="F18" s="22" t="s">
        <v>1</v>
      </c>
      <c r="G18" s="22" t="s">
        <v>17</v>
      </c>
      <c r="H18" s="19" t="s">
        <v>2</v>
      </c>
      <c r="I18" s="19" t="s">
        <v>1</v>
      </c>
      <c r="J18" s="19" t="s">
        <v>3</v>
      </c>
      <c r="K18" s="19" t="s">
        <v>4</v>
      </c>
      <c r="L18" s="19" t="s">
        <v>1</v>
      </c>
      <c r="M18" s="19" t="s">
        <v>5</v>
      </c>
      <c r="N18" s="19" t="s">
        <v>6</v>
      </c>
      <c r="O18" s="19" t="s">
        <v>1</v>
      </c>
      <c r="P18" s="19" t="s">
        <v>7</v>
      </c>
      <c r="Q18" s="19" t="s">
        <v>8</v>
      </c>
      <c r="R18" s="19" t="s">
        <v>1</v>
      </c>
      <c r="S18" s="19" t="s">
        <v>9</v>
      </c>
    </row>
    <row r="19" spans="1:19" s="18" customFormat="1" ht="14.25" customHeight="1">
      <c r="A19" s="24">
        <v>1</v>
      </c>
      <c r="B19" s="25" t="s">
        <v>151</v>
      </c>
      <c r="C19" s="26">
        <v>3</v>
      </c>
      <c r="D19" s="24">
        <v>4</v>
      </c>
      <c r="E19" s="24">
        <v>4</v>
      </c>
      <c r="F19" s="24">
        <v>5</v>
      </c>
      <c r="G19" s="24">
        <v>6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18">
        <v>17</v>
      </c>
      <c r="R19" s="18">
        <v>18</v>
      </c>
      <c r="S19" s="18">
        <v>19</v>
      </c>
    </row>
    <row r="20" spans="1:19" ht="31.5">
      <c r="A20" s="29" t="s">
        <v>155</v>
      </c>
      <c r="B20" s="15"/>
      <c r="C20" s="30" t="s">
        <v>22</v>
      </c>
      <c r="D20" s="28">
        <v>0</v>
      </c>
      <c r="E20" s="31">
        <v>18243.1</v>
      </c>
      <c r="F20" s="31">
        <f>859.5</f>
        <v>859.5</v>
      </c>
      <c r="G20" s="31">
        <f>19102.6</f>
        <v>19102.6</v>
      </c>
      <c r="H20" s="28">
        <v>18243.1</v>
      </c>
      <c r="I20" s="28">
        <v>859.5</v>
      </c>
      <c r="J20" s="28">
        <v>19102.6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</row>
    <row r="21" spans="1:19" ht="15.75">
      <c r="A21" s="15"/>
      <c r="B21" s="29" t="s">
        <v>23</v>
      </c>
      <c r="C21" s="30" t="s">
        <v>24</v>
      </c>
      <c r="D21" s="28">
        <v>0</v>
      </c>
      <c r="E21" s="31">
        <v>2476.8</v>
      </c>
      <c r="F21" s="31">
        <v>0</v>
      </c>
      <c r="G21" s="31">
        <v>2476.8</v>
      </c>
      <c r="H21" s="28">
        <v>2476.8</v>
      </c>
      <c r="I21" s="28">
        <v>0</v>
      </c>
      <c r="J21" s="28">
        <v>2476.8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</row>
    <row r="22" spans="1:19" ht="15.75">
      <c r="A22" s="33" t="s">
        <v>25</v>
      </c>
      <c r="B22" s="33" t="s">
        <v>26</v>
      </c>
      <c r="C22" s="34" t="s">
        <v>27</v>
      </c>
      <c r="D22" s="31">
        <v>0</v>
      </c>
      <c r="E22" s="35">
        <v>1206.8</v>
      </c>
      <c r="F22" s="35">
        <v>0</v>
      </c>
      <c r="G22" s="35">
        <v>1206.8</v>
      </c>
      <c r="H22" s="31">
        <v>1206.8</v>
      </c>
      <c r="I22" s="31">
        <v>0</v>
      </c>
      <c r="J22" s="31">
        <v>1206.8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</row>
    <row r="23" spans="1:19" ht="15.75">
      <c r="A23" s="33" t="s">
        <v>28</v>
      </c>
      <c r="B23" s="33" t="s">
        <v>29</v>
      </c>
      <c r="C23" s="34" t="s">
        <v>30</v>
      </c>
      <c r="D23" s="31">
        <v>0</v>
      </c>
      <c r="E23" s="35">
        <v>1050</v>
      </c>
      <c r="F23" s="35">
        <v>0</v>
      </c>
      <c r="G23" s="35">
        <v>1050</v>
      </c>
      <c r="H23" s="31">
        <v>1050</v>
      </c>
      <c r="I23" s="31">
        <v>0</v>
      </c>
      <c r="J23" s="31">
        <v>1050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</row>
    <row r="24" spans="1:19" ht="31.5">
      <c r="A24" s="33" t="s">
        <v>31</v>
      </c>
      <c r="B24" s="33" t="s">
        <v>32</v>
      </c>
      <c r="C24" s="34" t="s">
        <v>33</v>
      </c>
      <c r="D24" s="31">
        <v>0</v>
      </c>
      <c r="E24" s="35">
        <v>200</v>
      </c>
      <c r="F24" s="35">
        <v>0</v>
      </c>
      <c r="G24" s="35">
        <v>200</v>
      </c>
      <c r="H24" s="31">
        <v>200</v>
      </c>
      <c r="I24" s="31">
        <v>0</v>
      </c>
      <c r="J24" s="31">
        <v>200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</row>
    <row r="25" spans="1:19" ht="15.75">
      <c r="A25" s="33" t="s">
        <v>34</v>
      </c>
      <c r="B25" s="33" t="s">
        <v>32</v>
      </c>
      <c r="C25" s="34" t="s">
        <v>35</v>
      </c>
      <c r="D25" s="31">
        <v>0</v>
      </c>
      <c r="E25" s="35">
        <v>20</v>
      </c>
      <c r="F25" s="35">
        <v>0</v>
      </c>
      <c r="G25" s="35">
        <v>20</v>
      </c>
      <c r="H25" s="31">
        <v>20</v>
      </c>
      <c r="I25" s="31">
        <v>0</v>
      </c>
      <c r="J25" s="31">
        <v>20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</row>
    <row r="26" spans="1:19" ht="15.75">
      <c r="A26" s="15"/>
      <c r="B26" s="29" t="s">
        <v>36</v>
      </c>
      <c r="C26" s="30" t="s">
        <v>37</v>
      </c>
      <c r="D26" s="28">
        <v>0</v>
      </c>
      <c r="E26" s="31">
        <v>70.3</v>
      </c>
      <c r="F26" s="31">
        <v>0</v>
      </c>
      <c r="G26" s="31">
        <v>70.3</v>
      </c>
      <c r="H26" s="28">
        <v>70.3</v>
      </c>
      <c r="I26" s="28">
        <v>0</v>
      </c>
      <c r="J26" s="28">
        <v>70.3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</row>
    <row r="27" spans="1:19" ht="31.5">
      <c r="A27" s="33" t="s">
        <v>28</v>
      </c>
      <c r="B27" s="33" t="s">
        <v>38</v>
      </c>
      <c r="C27" s="34" t="s">
        <v>39</v>
      </c>
      <c r="D27" s="35">
        <v>0</v>
      </c>
      <c r="E27" s="35">
        <v>70.3</v>
      </c>
      <c r="F27" s="35">
        <v>0</v>
      </c>
      <c r="G27" s="35">
        <v>70.3</v>
      </c>
      <c r="H27" s="31">
        <v>70.3</v>
      </c>
      <c r="I27" s="31">
        <v>0</v>
      </c>
      <c r="J27" s="31">
        <v>70.3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</row>
    <row r="28" spans="1:19" ht="31.5">
      <c r="A28" s="15"/>
      <c r="B28" s="29" t="s">
        <v>40</v>
      </c>
      <c r="C28" s="30" t="s">
        <v>41</v>
      </c>
      <c r="D28" s="31">
        <v>0</v>
      </c>
      <c r="E28" s="31">
        <v>1407.7</v>
      </c>
      <c r="F28" s="31">
        <v>270</v>
      </c>
      <c r="G28" s="31">
        <v>1677.7</v>
      </c>
      <c r="H28" s="28">
        <v>1407.7</v>
      </c>
      <c r="I28" s="28">
        <v>270</v>
      </c>
      <c r="J28" s="28">
        <v>1677.7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</row>
    <row r="29" spans="1:19" ht="47.25">
      <c r="A29" s="33" t="s">
        <v>42</v>
      </c>
      <c r="B29" s="33" t="s">
        <v>43</v>
      </c>
      <c r="C29" s="34" t="s">
        <v>44</v>
      </c>
      <c r="D29" s="35">
        <v>0</v>
      </c>
      <c r="E29" s="35">
        <v>1287.4</v>
      </c>
      <c r="F29" s="35">
        <v>0</v>
      </c>
      <c r="G29" s="35">
        <v>1287.4</v>
      </c>
      <c r="H29" s="31">
        <v>1287.4</v>
      </c>
      <c r="I29" s="31">
        <v>0</v>
      </c>
      <c r="J29" s="31">
        <v>1287.4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</row>
    <row r="30" spans="1:19" ht="15.75">
      <c r="A30" s="33" t="s">
        <v>45</v>
      </c>
      <c r="B30" s="33" t="s">
        <v>46</v>
      </c>
      <c r="C30" s="34" t="s">
        <v>47</v>
      </c>
      <c r="D30" s="35">
        <v>0</v>
      </c>
      <c r="E30" s="35">
        <v>120.3</v>
      </c>
      <c r="F30" s="35">
        <v>270</v>
      </c>
      <c r="G30" s="35">
        <v>390.3</v>
      </c>
      <c r="H30" s="31">
        <v>120.3</v>
      </c>
      <c r="I30" s="31">
        <v>270</v>
      </c>
      <c r="J30" s="31">
        <v>390.3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</row>
    <row r="31" spans="1:19" ht="15.75">
      <c r="A31" s="15" t="s">
        <v>45</v>
      </c>
      <c r="B31" s="15" t="s">
        <v>46</v>
      </c>
      <c r="C31" s="27" t="s">
        <v>48</v>
      </c>
      <c r="D31" s="28">
        <v>0</v>
      </c>
      <c r="E31" s="28">
        <v>100.3</v>
      </c>
      <c r="F31" s="28">
        <v>0</v>
      </c>
      <c r="G31" s="28">
        <v>100.3</v>
      </c>
      <c r="H31" s="28">
        <v>100.3</v>
      </c>
      <c r="I31" s="28">
        <v>0</v>
      </c>
      <c r="J31" s="28">
        <v>100.3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</row>
    <row r="32" spans="1:19" ht="47.25">
      <c r="A32" s="15" t="s">
        <v>45</v>
      </c>
      <c r="B32" s="15" t="s">
        <v>46</v>
      </c>
      <c r="C32" s="27" t="s">
        <v>49</v>
      </c>
      <c r="D32" s="28">
        <v>0</v>
      </c>
      <c r="E32" s="28">
        <v>20</v>
      </c>
      <c r="F32" s="28">
        <v>0</v>
      </c>
      <c r="G32" s="28">
        <v>20</v>
      </c>
      <c r="H32" s="28">
        <v>20</v>
      </c>
      <c r="I32" s="28">
        <v>0</v>
      </c>
      <c r="J32" s="28">
        <v>20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</row>
    <row r="33" spans="1:19" ht="63">
      <c r="A33" s="15" t="s">
        <v>45</v>
      </c>
      <c r="B33" s="15" t="s">
        <v>46</v>
      </c>
      <c r="C33" s="27" t="s">
        <v>50</v>
      </c>
      <c r="D33" s="28">
        <v>0</v>
      </c>
      <c r="E33" s="28">
        <v>0</v>
      </c>
      <c r="F33" s="28">
        <v>270</v>
      </c>
      <c r="G33" s="28">
        <v>270</v>
      </c>
      <c r="H33" s="28">
        <v>0</v>
      </c>
      <c r="I33" s="28">
        <v>270</v>
      </c>
      <c r="J33" s="28">
        <v>270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</row>
    <row r="34" spans="1:19" ht="15.75">
      <c r="A34" s="15"/>
      <c r="B34" s="29" t="s">
        <v>51</v>
      </c>
      <c r="C34" s="30" t="s">
        <v>52</v>
      </c>
      <c r="D34" s="31">
        <v>0</v>
      </c>
      <c r="E34" s="31">
        <v>1333.6</v>
      </c>
      <c r="F34" s="31">
        <v>0</v>
      </c>
      <c r="G34" s="31">
        <v>1333.6</v>
      </c>
      <c r="H34" s="28">
        <v>1333.6</v>
      </c>
      <c r="I34" s="28">
        <v>0</v>
      </c>
      <c r="J34" s="28">
        <v>1333.6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</row>
    <row r="35" spans="1:19" ht="31.5">
      <c r="A35" s="33" t="s">
        <v>53</v>
      </c>
      <c r="B35" s="33" t="s">
        <v>54</v>
      </c>
      <c r="C35" s="34" t="s">
        <v>55</v>
      </c>
      <c r="D35" s="35">
        <v>0</v>
      </c>
      <c r="E35" s="35">
        <v>200.7</v>
      </c>
      <c r="F35" s="35">
        <v>0</v>
      </c>
      <c r="G35" s="35">
        <v>200.7</v>
      </c>
      <c r="H35" s="31">
        <v>200.7</v>
      </c>
      <c r="I35" s="31">
        <v>0</v>
      </c>
      <c r="J35" s="31">
        <v>200.7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</row>
    <row r="36" spans="1:19" ht="15.75">
      <c r="A36" s="33" t="s">
        <v>56</v>
      </c>
      <c r="B36" s="33" t="s">
        <v>54</v>
      </c>
      <c r="C36" s="34" t="s">
        <v>57</v>
      </c>
      <c r="D36" s="35">
        <v>0</v>
      </c>
      <c r="E36" s="35">
        <v>666.8</v>
      </c>
      <c r="F36" s="35">
        <v>0</v>
      </c>
      <c r="G36" s="35">
        <v>666.8</v>
      </c>
      <c r="H36" s="31">
        <v>666.8</v>
      </c>
      <c r="I36" s="31">
        <v>0</v>
      </c>
      <c r="J36" s="31">
        <v>666.8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</row>
    <row r="37" spans="1:19" ht="15.75">
      <c r="A37" s="33" t="s">
        <v>58</v>
      </c>
      <c r="B37" s="33" t="s">
        <v>54</v>
      </c>
      <c r="C37" s="34" t="s">
        <v>59</v>
      </c>
      <c r="D37" s="35">
        <v>0</v>
      </c>
      <c r="E37" s="35">
        <v>466.1</v>
      </c>
      <c r="F37" s="35">
        <v>0</v>
      </c>
      <c r="G37" s="35">
        <v>466.1</v>
      </c>
      <c r="H37" s="31">
        <v>466.1</v>
      </c>
      <c r="I37" s="31">
        <v>0</v>
      </c>
      <c r="J37" s="31">
        <v>466.1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</row>
    <row r="38" spans="1:19" ht="15.75">
      <c r="A38" s="15"/>
      <c r="B38" s="29" t="s">
        <v>60</v>
      </c>
      <c r="C38" s="30" t="s">
        <v>61</v>
      </c>
      <c r="D38" s="31">
        <v>0</v>
      </c>
      <c r="E38" s="31">
        <v>3200</v>
      </c>
      <c r="F38" s="31">
        <f>-929.7</f>
        <v>-929.7</v>
      </c>
      <c r="G38" s="31">
        <f>2270.3</f>
        <v>2270.3</v>
      </c>
      <c r="H38" s="28">
        <v>3200</v>
      </c>
      <c r="I38" s="28">
        <v>-929.7</v>
      </c>
      <c r="J38" s="28">
        <v>2270.3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</row>
    <row r="39" spans="1:19" ht="15.75">
      <c r="A39" s="33" t="s">
        <v>62</v>
      </c>
      <c r="B39" s="33" t="s">
        <v>63</v>
      </c>
      <c r="C39" s="34" t="s">
        <v>64</v>
      </c>
      <c r="D39" s="35">
        <v>0</v>
      </c>
      <c r="E39" s="35">
        <v>3200</v>
      </c>
      <c r="F39" s="35">
        <f>-929.7</f>
        <v>-929.7</v>
      </c>
      <c r="G39" s="35">
        <f>2270.3</f>
        <v>2270.3</v>
      </c>
      <c r="H39" s="31">
        <v>3200</v>
      </c>
      <c r="I39" s="31">
        <v>-929.7</v>
      </c>
      <c r="J39" s="31">
        <v>2270.3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</row>
    <row r="40" spans="1:19" ht="31.5">
      <c r="A40" s="15" t="s">
        <v>62</v>
      </c>
      <c r="B40" s="15" t="s">
        <v>63</v>
      </c>
      <c r="C40" s="27" t="s">
        <v>65</v>
      </c>
      <c r="D40" s="28">
        <v>0</v>
      </c>
      <c r="E40" s="28">
        <v>750</v>
      </c>
      <c r="F40" s="28">
        <v>0</v>
      </c>
      <c r="G40" s="28">
        <v>750</v>
      </c>
      <c r="H40" s="28">
        <v>750</v>
      </c>
      <c r="I40" s="28">
        <v>0</v>
      </c>
      <c r="J40" s="28">
        <v>750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</row>
    <row r="41" spans="1:19" ht="47.25">
      <c r="A41" s="15" t="s">
        <v>62</v>
      </c>
      <c r="B41" s="15" t="s">
        <v>63</v>
      </c>
      <c r="C41" s="27" t="s">
        <v>66</v>
      </c>
      <c r="D41" s="28">
        <v>0</v>
      </c>
      <c r="E41" s="28">
        <v>743.3</v>
      </c>
      <c r="F41" s="28">
        <v>-668</v>
      </c>
      <c r="G41" s="28">
        <v>75.3</v>
      </c>
      <c r="H41" s="28">
        <v>743.3</v>
      </c>
      <c r="I41" s="28">
        <v>-668</v>
      </c>
      <c r="J41" s="28">
        <v>75.3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</row>
    <row r="42" spans="1:19" ht="31.5">
      <c r="A42" s="15" t="s">
        <v>62</v>
      </c>
      <c r="B42" s="15" t="s">
        <v>63</v>
      </c>
      <c r="C42" s="27" t="s">
        <v>67</v>
      </c>
      <c r="D42" s="28">
        <v>0</v>
      </c>
      <c r="E42" s="28">
        <v>404.7</v>
      </c>
      <c r="F42" s="28">
        <f>-162</f>
        <v>-162</v>
      </c>
      <c r="G42" s="28">
        <f>242.7</f>
        <v>242.7</v>
      </c>
      <c r="H42" s="28">
        <v>404.7</v>
      </c>
      <c r="I42" s="28">
        <v>-162</v>
      </c>
      <c r="J42" s="28">
        <v>242.7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</row>
    <row r="43" spans="1:19" ht="31.5">
      <c r="A43" s="15" t="s">
        <v>62</v>
      </c>
      <c r="B43" s="15" t="s">
        <v>63</v>
      </c>
      <c r="C43" s="27" t="s">
        <v>68</v>
      </c>
      <c r="D43" s="28">
        <v>0</v>
      </c>
      <c r="E43" s="28">
        <v>1302</v>
      </c>
      <c r="F43" s="28">
        <v>-99.7</v>
      </c>
      <c r="G43" s="28">
        <v>1202.3</v>
      </c>
      <c r="H43" s="28">
        <v>1302</v>
      </c>
      <c r="I43" s="28">
        <v>-99.7</v>
      </c>
      <c r="J43" s="28">
        <v>1202.3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</row>
    <row r="44" spans="1:19" ht="15.75">
      <c r="A44" s="15"/>
      <c r="B44" s="29" t="s">
        <v>69</v>
      </c>
      <c r="C44" s="30" t="s">
        <v>70</v>
      </c>
      <c r="D44" s="31">
        <v>0</v>
      </c>
      <c r="E44" s="31">
        <v>190</v>
      </c>
      <c r="F44" s="31">
        <v>0</v>
      </c>
      <c r="G44" s="31">
        <v>190</v>
      </c>
      <c r="H44" s="28">
        <v>190</v>
      </c>
      <c r="I44" s="28">
        <v>0</v>
      </c>
      <c r="J44" s="28">
        <v>190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</row>
    <row r="45" spans="1:19" ht="63">
      <c r="A45" s="33" t="s">
        <v>62</v>
      </c>
      <c r="B45" s="33" t="s">
        <v>71</v>
      </c>
      <c r="C45" s="34" t="s">
        <v>72</v>
      </c>
      <c r="D45" s="35">
        <v>0</v>
      </c>
      <c r="E45" s="35">
        <v>190</v>
      </c>
      <c r="F45" s="35">
        <v>0</v>
      </c>
      <c r="G45" s="35">
        <v>190</v>
      </c>
      <c r="H45" s="31">
        <v>190</v>
      </c>
      <c r="I45" s="31">
        <v>0</v>
      </c>
      <c r="J45" s="31">
        <v>190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</row>
    <row r="46" spans="1:19" ht="15.75">
      <c r="A46" s="15"/>
      <c r="B46" s="29" t="s">
        <v>73</v>
      </c>
      <c r="C46" s="30" t="s">
        <v>74</v>
      </c>
      <c r="D46" s="31">
        <v>0</v>
      </c>
      <c r="E46" s="31">
        <v>8678.5</v>
      </c>
      <c r="F46" s="31">
        <v>1519.2</v>
      </c>
      <c r="G46" s="31">
        <v>10197.7</v>
      </c>
      <c r="H46" s="28">
        <v>8678.5</v>
      </c>
      <c r="I46" s="28">
        <v>1519.2</v>
      </c>
      <c r="J46" s="28">
        <v>10197.7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</row>
    <row r="47" spans="1:19" ht="31.5">
      <c r="A47" s="33" t="s">
        <v>75</v>
      </c>
      <c r="B47" s="33" t="s">
        <v>76</v>
      </c>
      <c r="C47" s="34" t="s">
        <v>77</v>
      </c>
      <c r="D47" s="35">
        <v>0</v>
      </c>
      <c r="E47" s="35">
        <v>139.4</v>
      </c>
      <c r="F47" s="35">
        <v>0</v>
      </c>
      <c r="G47" s="35">
        <v>139.4</v>
      </c>
      <c r="H47" s="31">
        <v>139.4</v>
      </c>
      <c r="I47" s="31">
        <v>0</v>
      </c>
      <c r="J47" s="31">
        <v>139.4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</row>
    <row r="48" spans="1:19" ht="15.75">
      <c r="A48" s="33" t="s">
        <v>78</v>
      </c>
      <c r="B48" s="33" t="s">
        <v>79</v>
      </c>
      <c r="C48" s="34" t="s">
        <v>80</v>
      </c>
      <c r="D48" s="35">
        <v>0</v>
      </c>
      <c r="E48" s="35">
        <v>40</v>
      </c>
      <c r="F48" s="35">
        <v>0</v>
      </c>
      <c r="G48" s="35">
        <v>40</v>
      </c>
      <c r="H48" s="31">
        <v>40</v>
      </c>
      <c r="I48" s="31">
        <v>0</v>
      </c>
      <c r="J48" s="31">
        <v>40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</row>
    <row r="49" spans="1:19" ht="15.75">
      <c r="A49" s="33" t="s">
        <v>75</v>
      </c>
      <c r="B49" s="33" t="s">
        <v>79</v>
      </c>
      <c r="C49" s="34" t="s">
        <v>81</v>
      </c>
      <c r="D49" s="35">
        <v>0</v>
      </c>
      <c r="E49" s="35">
        <v>7825.6</v>
      </c>
      <c r="F49" s="35">
        <v>0</v>
      </c>
      <c r="G49" s="35">
        <v>7825.6</v>
      </c>
      <c r="H49" s="31">
        <v>7825.6</v>
      </c>
      <c r="I49" s="31">
        <v>0</v>
      </c>
      <c r="J49" s="31">
        <v>7825.6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</row>
    <row r="50" spans="1:19" ht="15.75">
      <c r="A50" s="33" t="s">
        <v>75</v>
      </c>
      <c r="B50" s="33" t="s">
        <v>79</v>
      </c>
      <c r="C50" s="34" t="s">
        <v>82</v>
      </c>
      <c r="D50" s="35">
        <v>0</v>
      </c>
      <c r="E50" s="35">
        <v>7761</v>
      </c>
      <c r="F50" s="35">
        <v>0</v>
      </c>
      <c r="G50" s="35">
        <v>7761</v>
      </c>
      <c r="H50" s="28">
        <v>7761</v>
      </c>
      <c r="I50" s="28">
        <v>0</v>
      </c>
      <c r="J50" s="28">
        <v>7761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</row>
    <row r="51" spans="1:19" ht="31.5">
      <c r="A51" s="33" t="s">
        <v>75</v>
      </c>
      <c r="B51" s="33" t="s">
        <v>79</v>
      </c>
      <c r="C51" s="34" t="s">
        <v>83</v>
      </c>
      <c r="D51" s="35">
        <v>0</v>
      </c>
      <c r="E51" s="35">
        <v>64.6</v>
      </c>
      <c r="F51" s="35">
        <v>0</v>
      </c>
      <c r="G51" s="35">
        <v>64.6</v>
      </c>
      <c r="H51" s="28">
        <v>64.6</v>
      </c>
      <c r="I51" s="28">
        <v>0</v>
      </c>
      <c r="J51" s="28">
        <v>64.6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</row>
    <row r="52" spans="1:19" ht="31.5">
      <c r="A52" s="33" t="s">
        <v>84</v>
      </c>
      <c r="B52" s="33" t="s">
        <v>79</v>
      </c>
      <c r="C52" s="34" t="s">
        <v>85</v>
      </c>
      <c r="D52" s="35">
        <v>0</v>
      </c>
      <c r="E52" s="35">
        <v>132.3</v>
      </c>
      <c r="F52" s="35">
        <v>0</v>
      </c>
      <c r="G52" s="35">
        <v>132.3</v>
      </c>
      <c r="H52" s="31">
        <v>132.3</v>
      </c>
      <c r="I52" s="31">
        <v>0</v>
      </c>
      <c r="J52" s="31">
        <v>132.3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</row>
    <row r="53" spans="1:19" ht="15.75">
      <c r="A53" s="33" t="s">
        <v>86</v>
      </c>
      <c r="B53" s="33" t="s">
        <v>79</v>
      </c>
      <c r="C53" s="34" t="s">
        <v>87</v>
      </c>
      <c r="D53" s="35">
        <v>0</v>
      </c>
      <c r="E53" s="35">
        <v>7.6</v>
      </c>
      <c r="F53" s="35">
        <v>0</v>
      </c>
      <c r="G53" s="35">
        <v>7.6</v>
      </c>
      <c r="H53" s="31">
        <v>7.6</v>
      </c>
      <c r="I53" s="31">
        <v>0</v>
      </c>
      <c r="J53" s="31">
        <v>7.6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</row>
    <row r="54" spans="1:19" ht="31.5">
      <c r="A54" s="33" t="s">
        <v>88</v>
      </c>
      <c r="B54" s="33" t="s">
        <v>79</v>
      </c>
      <c r="C54" s="34" t="s">
        <v>89</v>
      </c>
      <c r="D54" s="35">
        <v>0</v>
      </c>
      <c r="E54" s="35">
        <v>0</v>
      </c>
      <c r="F54" s="35">
        <v>50</v>
      </c>
      <c r="G54" s="35">
        <v>50</v>
      </c>
      <c r="H54" s="31">
        <v>0</v>
      </c>
      <c r="I54" s="31">
        <v>50</v>
      </c>
      <c r="J54" s="31">
        <v>50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</row>
    <row r="55" spans="1:19" ht="15.75">
      <c r="A55" s="33" t="s">
        <v>90</v>
      </c>
      <c r="B55" s="33" t="s">
        <v>91</v>
      </c>
      <c r="C55" s="34" t="s">
        <v>92</v>
      </c>
      <c r="D55" s="35">
        <v>0</v>
      </c>
      <c r="E55" s="35">
        <v>50</v>
      </c>
      <c r="F55" s="35">
        <v>0</v>
      </c>
      <c r="G55" s="35">
        <v>50</v>
      </c>
      <c r="H55" s="31">
        <v>50</v>
      </c>
      <c r="I55" s="31">
        <v>0</v>
      </c>
      <c r="J55" s="31">
        <v>50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</row>
    <row r="56" spans="1:19" ht="15.75">
      <c r="A56" s="33" t="s">
        <v>93</v>
      </c>
      <c r="B56" s="33" t="s">
        <v>94</v>
      </c>
      <c r="C56" s="34" t="s">
        <v>95</v>
      </c>
      <c r="D56" s="35">
        <v>0</v>
      </c>
      <c r="E56" s="35">
        <v>83.6</v>
      </c>
      <c r="F56" s="35">
        <v>1469.2</v>
      </c>
      <c r="G56" s="35">
        <v>1552.8</v>
      </c>
      <c r="H56" s="31">
        <v>83.6</v>
      </c>
      <c r="I56" s="31">
        <v>1469.2</v>
      </c>
      <c r="J56" s="31">
        <v>1552.8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</row>
    <row r="57" spans="1:19" ht="15.75">
      <c r="A57" s="33" t="s">
        <v>93</v>
      </c>
      <c r="B57" s="33" t="s">
        <v>94</v>
      </c>
      <c r="C57" s="34" t="s">
        <v>48</v>
      </c>
      <c r="D57" s="35">
        <v>0</v>
      </c>
      <c r="E57" s="35">
        <v>83.6</v>
      </c>
      <c r="F57" s="35">
        <v>0</v>
      </c>
      <c r="G57" s="35">
        <v>83.6</v>
      </c>
      <c r="H57" s="28">
        <v>83.6</v>
      </c>
      <c r="I57" s="28">
        <v>0</v>
      </c>
      <c r="J57" s="28">
        <v>83.6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</row>
    <row r="58" spans="1:19" ht="47.25">
      <c r="A58" s="15" t="s">
        <v>93</v>
      </c>
      <c r="B58" s="15" t="s">
        <v>94</v>
      </c>
      <c r="C58" s="27" t="s">
        <v>96</v>
      </c>
      <c r="D58" s="28">
        <v>0</v>
      </c>
      <c r="E58" s="28">
        <v>0</v>
      </c>
      <c r="F58" s="28">
        <v>1469.2</v>
      </c>
      <c r="G58" s="28">
        <v>1469.2</v>
      </c>
      <c r="H58" s="28">
        <v>0</v>
      </c>
      <c r="I58" s="28">
        <v>1469.2</v>
      </c>
      <c r="J58" s="28">
        <v>1469.2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</row>
    <row r="59" spans="1:19" ht="15.75">
      <c r="A59" s="33" t="s">
        <v>75</v>
      </c>
      <c r="B59" s="33" t="s">
        <v>94</v>
      </c>
      <c r="C59" s="34" t="s">
        <v>81</v>
      </c>
      <c r="D59" s="35">
        <v>0</v>
      </c>
      <c r="E59" s="35">
        <v>400</v>
      </c>
      <c r="F59" s="35">
        <v>0</v>
      </c>
      <c r="G59" s="35">
        <v>400</v>
      </c>
      <c r="H59" s="31">
        <v>400</v>
      </c>
      <c r="I59" s="31">
        <v>0</v>
      </c>
      <c r="J59" s="31">
        <v>400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</row>
    <row r="60" spans="1:19" ht="15.75">
      <c r="A60" s="15" t="s">
        <v>75</v>
      </c>
      <c r="B60" s="15" t="s">
        <v>94</v>
      </c>
      <c r="C60" s="27" t="s">
        <v>97</v>
      </c>
      <c r="D60" s="28">
        <v>0</v>
      </c>
      <c r="E60" s="28">
        <v>200</v>
      </c>
      <c r="F60" s="28">
        <v>0</v>
      </c>
      <c r="G60" s="28">
        <v>200</v>
      </c>
      <c r="H60" s="28">
        <v>200</v>
      </c>
      <c r="I60" s="28">
        <v>0</v>
      </c>
      <c r="J60" s="28">
        <v>200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</row>
    <row r="61" spans="1:19" ht="15.75">
      <c r="A61" s="15" t="s">
        <v>75</v>
      </c>
      <c r="B61" s="15" t="s">
        <v>94</v>
      </c>
      <c r="C61" s="27" t="s">
        <v>98</v>
      </c>
      <c r="D61" s="28">
        <v>0</v>
      </c>
      <c r="E61" s="28">
        <v>200</v>
      </c>
      <c r="F61" s="28">
        <v>0</v>
      </c>
      <c r="G61" s="28">
        <v>200</v>
      </c>
      <c r="H61" s="28">
        <v>200</v>
      </c>
      <c r="I61" s="28">
        <v>0</v>
      </c>
      <c r="J61" s="28">
        <v>200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</row>
    <row r="62" spans="1:19" ht="31.5">
      <c r="A62" s="15"/>
      <c r="B62" s="29" t="s">
        <v>99</v>
      </c>
      <c r="C62" s="30" t="s">
        <v>100</v>
      </c>
      <c r="D62" s="31">
        <v>0</v>
      </c>
      <c r="E62" s="31">
        <v>728.8</v>
      </c>
      <c r="F62" s="31">
        <v>0</v>
      </c>
      <c r="G62" s="31">
        <v>728.8</v>
      </c>
      <c r="H62" s="28">
        <v>728.8</v>
      </c>
      <c r="I62" s="28">
        <v>0</v>
      </c>
      <c r="J62" s="28">
        <v>728.8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</row>
    <row r="63" spans="1:19" ht="31.5">
      <c r="A63" s="33" t="s">
        <v>101</v>
      </c>
      <c r="B63" s="33" t="s">
        <v>102</v>
      </c>
      <c r="C63" s="34" t="s">
        <v>165</v>
      </c>
      <c r="D63" s="35">
        <v>0</v>
      </c>
      <c r="E63" s="35">
        <v>200</v>
      </c>
      <c r="F63" s="35">
        <v>0</v>
      </c>
      <c r="G63" s="35">
        <v>200</v>
      </c>
      <c r="H63" s="31">
        <v>200</v>
      </c>
      <c r="I63" s="31">
        <v>0</v>
      </c>
      <c r="J63" s="31">
        <v>200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</row>
    <row r="64" spans="1:19" ht="15.75">
      <c r="A64" s="33" t="s">
        <v>103</v>
      </c>
      <c r="B64" s="33" t="s">
        <v>102</v>
      </c>
      <c r="C64" s="34" t="s">
        <v>104</v>
      </c>
      <c r="D64" s="35">
        <v>0</v>
      </c>
      <c r="E64" s="35">
        <v>8.3</v>
      </c>
      <c r="F64" s="35">
        <v>0</v>
      </c>
      <c r="G64" s="35">
        <v>8.3</v>
      </c>
      <c r="H64" s="31">
        <v>8.3</v>
      </c>
      <c r="I64" s="31">
        <v>0</v>
      </c>
      <c r="J64" s="31">
        <v>8.3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</row>
    <row r="65" spans="1:19" ht="15.75">
      <c r="A65" s="33" t="s">
        <v>105</v>
      </c>
      <c r="B65" s="33" t="s">
        <v>102</v>
      </c>
      <c r="C65" s="34" t="s">
        <v>106</v>
      </c>
      <c r="D65" s="35">
        <v>0</v>
      </c>
      <c r="E65" s="35">
        <v>94.9</v>
      </c>
      <c r="F65" s="35">
        <v>0</v>
      </c>
      <c r="G65" s="35">
        <v>94.9</v>
      </c>
      <c r="H65" s="31">
        <v>94.9</v>
      </c>
      <c r="I65" s="31">
        <v>0</v>
      </c>
      <c r="J65" s="31">
        <v>94.9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</row>
    <row r="66" spans="1:19" ht="15.75">
      <c r="A66" s="33" t="s">
        <v>107</v>
      </c>
      <c r="B66" s="33" t="s">
        <v>102</v>
      </c>
      <c r="C66" s="34" t="s">
        <v>108</v>
      </c>
      <c r="D66" s="35">
        <v>0</v>
      </c>
      <c r="E66" s="35">
        <v>215.6</v>
      </c>
      <c r="F66" s="35">
        <v>0</v>
      </c>
      <c r="G66" s="35">
        <v>215.6</v>
      </c>
      <c r="H66" s="31">
        <v>215.6</v>
      </c>
      <c r="I66" s="31">
        <v>0</v>
      </c>
      <c r="J66" s="31">
        <v>215.6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</row>
    <row r="67" spans="1:19" ht="35.25" customHeight="1">
      <c r="A67" s="33" t="s">
        <v>107</v>
      </c>
      <c r="B67" s="33" t="s">
        <v>109</v>
      </c>
      <c r="C67" s="34" t="s">
        <v>110</v>
      </c>
      <c r="D67" s="35">
        <v>0</v>
      </c>
      <c r="E67" s="35">
        <v>210</v>
      </c>
      <c r="F67" s="35">
        <v>0</v>
      </c>
      <c r="G67" s="35">
        <v>210</v>
      </c>
      <c r="H67" s="31">
        <v>210</v>
      </c>
      <c r="I67" s="31">
        <v>0</v>
      </c>
      <c r="J67" s="31">
        <v>210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</row>
    <row r="68" spans="1:19" ht="15.75">
      <c r="A68" s="15"/>
      <c r="B68" s="29" t="s">
        <v>111</v>
      </c>
      <c r="C68" s="30" t="s">
        <v>112</v>
      </c>
      <c r="D68" s="31">
        <v>0</v>
      </c>
      <c r="E68" s="31">
        <v>157.4</v>
      </c>
      <c r="F68" s="31">
        <v>0</v>
      </c>
      <c r="G68" s="31">
        <v>157.4</v>
      </c>
      <c r="H68" s="28">
        <v>157.4</v>
      </c>
      <c r="I68" s="28">
        <v>0</v>
      </c>
      <c r="J68" s="28">
        <v>157.4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</row>
    <row r="69" spans="1:19" ht="47.25">
      <c r="A69" s="33" t="s">
        <v>113</v>
      </c>
      <c r="B69" s="33" t="s">
        <v>114</v>
      </c>
      <c r="C69" s="34" t="s">
        <v>115</v>
      </c>
      <c r="D69" s="35">
        <v>0</v>
      </c>
      <c r="E69" s="35">
        <v>127.4</v>
      </c>
      <c r="F69" s="35">
        <v>0</v>
      </c>
      <c r="G69" s="35">
        <v>127.4</v>
      </c>
      <c r="H69" s="31">
        <v>127.4</v>
      </c>
      <c r="I69" s="31">
        <v>0</v>
      </c>
      <c r="J69" s="31">
        <v>127.4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</row>
    <row r="70" spans="1:19" ht="15.75">
      <c r="A70" s="33" t="s">
        <v>113</v>
      </c>
      <c r="B70" s="33" t="s">
        <v>116</v>
      </c>
      <c r="C70" s="34" t="s">
        <v>117</v>
      </c>
      <c r="D70" s="35">
        <v>0</v>
      </c>
      <c r="E70" s="35">
        <v>30</v>
      </c>
      <c r="F70" s="35">
        <v>0</v>
      </c>
      <c r="G70" s="35">
        <v>30</v>
      </c>
      <c r="H70" s="31">
        <v>30</v>
      </c>
      <c r="I70" s="31">
        <v>0</v>
      </c>
      <c r="J70" s="31">
        <v>30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</row>
    <row r="71" spans="1:19" ht="31.5">
      <c r="A71" s="29" t="s">
        <v>156</v>
      </c>
      <c r="B71" s="15"/>
      <c r="C71" s="30" t="s">
        <v>160</v>
      </c>
      <c r="D71" s="31">
        <v>0</v>
      </c>
      <c r="E71" s="31">
        <v>47423</v>
      </c>
      <c r="F71" s="31">
        <f>F72+F75+F90</f>
        <v>9353.84</v>
      </c>
      <c r="G71" s="31">
        <f>G72+G75+G90</f>
        <v>56776.84</v>
      </c>
      <c r="H71" s="28">
        <v>47423</v>
      </c>
      <c r="I71" s="28">
        <v>0</v>
      </c>
      <c r="J71" s="28">
        <v>47423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</row>
    <row r="72" spans="1:19" ht="15.75">
      <c r="A72" s="15"/>
      <c r="B72" s="29" t="s">
        <v>60</v>
      </c>
      <c r="C72" s="30" t="s">
        <v>61</v>
      </c>
      <c r="D72" s="31">
        <v>0</v>
      </c>
      <c r="E72" s="31">
        <v>9414</v>
      </c>
      <c r="F72" s="31">
        <f>F73+F74</f>
        <v>9353.84</v>
      </c>
      <c r="G72" s="31">
        <f>G73+G74</f>
        <v>18767.84</v>
      </c>
      <c r="H72" s="28">
        <v>9414</v>
      </c>
      <c r="I72" s="28">
        <v>0</v>
      </c>
      <c r="J72" s="28">
        <v>9414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</row>
    <row r="73" spans="1:19" ht="47.25">
      <c r="A73" s="33" t="s">
        <v>53</v>
      </c>
      <c r="B73" s="33" t="s">
        <v>148</v>
      </c>
      <c r="C73" s="34" t="s">
        <v>119</v>
      </c>
      <c r="D73" s="35">
        <v>0</v>
      </c>
      <c r="E73" s="35"/>
      <c r="F73" s="35">
        <v>9353.84</v>
      </c>
      <c r="G73" s="35">
        <v>9353.84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1:19" ht="47.25">
      <c r="A74" s="33" t="s">
        <v>53</v>
      </c>
      <c r="B74" s="33" t="s">
        <v>118</v>
      </c>
      <c r="C74" s="34" t="s">
        <v>119</v>
      </c>
      <c r="D74" s="35">
        <v>0</v>
      </c>
      <c r="E74" s="35">
        <v>9414</v>
      </c>
      <c r="F74" s="35">
        <v>0</v>
      </c>
      <c r="G74" s="35">
        <v>9414</v>
      </c>
      <c r="H74" s="31">
        <v>9414</v>
      </c>
      <c r="I74" s="31">
        <v>0</v>
      </c>
      <c r="J74" s="31">
        <v>9414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</row>
    <row r="75" spans="1:19" ht="15.75">
      <c r="A75" s="15"/>
      <c r="B75" s="29" t="s">
        <v>73</v>
      </c>
      <c r="C75" s="30" t="s">
        <v>74</v>
      </c>
      <c r="D75" s="31">
        <v>0</v>
      </c>
      <c r="E75" s="31">
        <v>29204</v>
      </c>
      <c r="F75" s="31">
        <v>0</v>
      </c>
      <c r="G75" s="31">
        <v>29204</v>
      </c>
      <c r="H75" s="28">
        <v>29204</v>
      </c>
      <c r="I75" s="28">
        <v>0</v>
      </c>
      <c r="J75" s="28">
        <v>29204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</row>
    <row r="76" spans="1:19" ht="15.75">
      <c r="A76" s="33" t="s">
        <v>120</v>
      </c>
      <c r="B76" s="33" t="s">
        <v>94</v>
      </c>
      <c r="C76" s="34" t="s">
        <v>121</v>
      </c>
      <c r="D76" s="35">
        <v>0</v>
      </c>
      <c r="E76" s="35">
        <v>691</v>
      </c>
      <c r="F76" s="35">
        <v>0</v>
      </c>
      <c r="G76" s="35">
        <v>691</v>
      </c>
      <c r="H76" s="31">
        <v>691</v>
      </c>
      <c r="I76" s="31">
        <v>0</v>
      </c>
      <c r="J76" s="31">
        <v>691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</row>
    <row r="77" spans="1:19" ht="15.75">
      <c r="A77" s="15" t="s">
        <v>120</v>
      </c>
      <c r="B77" s="15" t="s">
        <v>94</v>
      </c>
      <c r="C77" s="27" t="s">
        <v>48</v>
      </c>
      <c r="D77" s="28">
        <v>0</v>
      </c>
      <c r="E77" s="28">
        <v>419</v>
      </c>
      <c r="F77" s="28">
        <v>0</v>
      </c>
      <c r="G77" s="28">
        <v>419</v>
      </c>
      <c r="H77" s="28">
        <v>419</v>
      </c>
      <c r="I77" s="28">
        <v>0</v>
      </c>
      <c r="J77" s="28">
        <v>419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</row>
    <row r="78" spans="1:19" ht="47.25">
      <c r="A78" s="15" t="s">
        <v>120</v>
      </c>
      <c r="B78" s="15" t="s">
        <v>94</v>
      </c>
      <c r="C78" s="27" t="s">
        <v>96</v>
      </c>
      <c r="D78" s="28">
        <v>0</v>
      </c>
      <c r="E78" s="28">
        <v>272</v>
      </c>
      <c r="F78" s="28">
        <v>0</v>
      </c>
      <c r="G78" s="28">
        <v>272</v>
      </c>
      <c r="H78" s="28">
        <v>272</v>
      </c>
      <c r="I78" s="28">
        <v>0</v>
      </c>
      <c r="J78" s="28">
        <v>272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</row>
    <row r="79" spans="1:19" ht="15.75">
      <c r="A79" s="33" t="s">
        <v>122</v>
      </c>
      <c r="B79" s="33" t="s">
        <v>94</v>
      </c>
      <c r="C79" s="34" t="s">
        <v>123</v>
      </c>
      <c r="D79" s="35">
        <v>0</v>
      </c>
      <c r="E79" s="35">
        <v>3149.9</v>
      </c>
      <c r="F79" s="35">
        <v>0</v>
      </c>
      <c r="G79" s="35">
        <v>3149.9</v>
      </c>
      <c r="H79" s="31">
        <v>3149.9</v>
      </c>
      <c r="I79" s="31">
        <v>0</v>
      </c>
      <c r="J79" s="31">
        <v>3149.9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</row>
    <row r="80" spans="1:19" ht="15.75">
      <c r="A80" s="33" t="s">
        <v>75</v>
      </c>
      <c r="B80" s="33" t="s">
        <v>94</v>
      </c>
      <c r="C80" s="34" t="s">
        <v>81</v>
      </c>
      <c r="D80" s="35">
        <v>0</v>
      </c>
      <c r="E80" s="35">
        <v>20907.3</v>
      </c>
      <c r="F80" s="35">
        <v>0</v>
      </c>
      <c r="G80" s="35">
        <v>20907.3</v>
      </c>
      <c r="H80" s="31">
        <v>20907.3</v>
      </c>
      <c r="I80" s="31">
        <v>0</v>
      </c>
      <c r="J80" s="31">
        <v>20907.3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</row>
    <row r="81" spans="1:19" ht="15.75">
      <c r="A81" s="15" t="s">
        <v>75</v>
      </c>
      <c r="B81" s="15" t="s">
        <v>94</v>
      </c>
      <c r="C81" s="27" t="s">
        <v>82</v>
      </c>
      <c r="D81" s="28">
        <v>0</v>
      </c>
      <c r="E81" s="28">
        <v>5658</v>
      </c>
      <c r="F81" s="28">
        <v>0</v>
      </c>
      <c r="G81" s="28">
        <v>5658</v>
      </c>
      <c r="H81" s="28">
        <v>5658</v>
      </c>
      <c r="I81" s="28">
        <v>0</v>
      </c>
      <c r="J81" s="28">
        <v>5658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</row>
    <row r="82" spans="1:19" ht="15.75">
      <c r="A82" s="15" t="s">
        <v>75</v>
      </c>
      <c r="B82" s="15" t="s">
        <v>94</v>
      </c>
      <c r="C82" s="27" t="s">
        <v>124</v>
      </c>
      <c r="D82" s="28">
        <v>0</v>
      </c>
      <c r="E82" s="28">
        <v>3223</v>
      </c>
      <c r="F82" s="28">
        <v>0</v>
      </c>
      <c r="G82" s="28">
        <v>3223</v>
      </c>
      <c r="H82" s="28">
        <v>3223</v>
      </c>
      <c r="I82" s="28">
        <v>0</v>
      </c>
      <c r="J82" s="28">
        <v>3223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</row>
    <row r="83" spans="1:19" ht="31.5">
      <c r="A83" s="15" t="s">
        <v>75</v>
      </c>
      <c r="B83" s="15" t="s">
        <v>94</v>
      </c>
      <c r="C83" s="27" t="s">
        <v>125</v>
      </c>
      <c r="D83" s="28">
        <v>0</v>
      </c>
      <c r="E83" s="28">
        <v>11876.3</v>
      </c>
      <c r="F83" s="28">
        <v>0</v>
      </c>
      <c r="G83" s="28">
        <v>11876.3</v>
      </c>
      <c r="H83" s="28">
        <v>11876.3</v>
      </c>
      <c r="I83" s="28">
        <v>0</v>
      </c>
      <c r="J83" s="28">
        <v>11876.3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</row>
    <row r="84" spans="1:19" ht="39.75" customHeight="1">
      <c r="A84" s="15" t="s">
        <v>75</v>
      </c>
      <c r="B84" s="15" t="s">
        <v>94</v>
      </c>
      <c r="C84" s="27" t="s">
        <v>166</v>
      </c>
      <c r="D84" s="28">
        <v>0</v>
      </c>
      <c r="E84" s="28">
        <v>150</v>
      </c>
      <c r="F84" s="28">
        <v>0</v>
      </c>
      <c r="G84" s="28">
        <v>150</v>
      </c>
      <c r="H84" s="28">
        <v>150</v>
      </c>
      <c r="I84" s="28">
        <v>0</v>
      </c>
      <c r="J84" s="28">
        <v>150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</row>
    <row r="85" spans="1:19" ht="31.5">
      <c r="A85" s="33" t="s">
        <v>84</v>
      </c>
      <c r="B85" s="33" t="s">
        <v>94</v>
      </c>
      <c r="C85" s="34" t="s">
        <v>85</v>
      </c>
      <c r="D85" s="35">
        <v>0</v>
      </c>
      <c r="E85" s="35">
        <v>1216</v>
      </c>
      <c r="F85" s="35">
        <v>0</v>
      </c>
      <c r="G85" s="35">
        <v>1216</v>
      </c>
      <c r="H85" s="31">
        <v>1216</v>
      </c>
      <c r="I85" s="31">
        <v>0</v>
      </c>
      <c r="J85" s="31">
        <v>1216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</row>
    <row r="86" spans="1:19" ht="15.75">
      <c r="A86" s="33" t="s">
        <v>86</v>
      </c>
      <c r="B86" s="33" t="s">
        <v>94</v>
      </c>
      <c r="C86" s="34" t="s">
        <v>87</v>
      </c>
      <c r="D86" s="35">
        <v>0</v>
      </c>
      <c r="E86" s="35">
        <v>1405.8</v>
      </c>
      <c r="F86" s="35">
        <v>0</v>
      </c>
      <c r="G86" s="35">
        <v>1405.8</v>
      </c>
      <c r="H86" s="31">
        <v>1405.8</v>
      </c>
      <c r="I86" s="31">
        <v>0</v>
      </c>
      <c r="J86" s="31">
        <v>1405.8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</row>
    <row r="87" spans="1:19" ht="31.5">
      <c r="A87" s="33" t="s">
        <v>88</v>
      </c>
      <c r="B87" s="33" t="s">
        <v>94</v>
      </c>
      <c r="C87" s="34" t="s">
        <v>89</v>
      </c>
      <c r="D87" s="35">
        <v>0</v>
      </c>
      <c r="E87" s="35">
        <v>950</v>
      </c>
      <c r="F87" s="35">
        <v>0</v>
      </c>
      <c r="G87" s="35">
        <v>950</v>
      </c>
      <c r="H87" s="31">
        <v>950</v>
      </c>
      <c r="I87" s="31">
        <v>0</v>
      </c>
      <c r="J87" s="31">
        <v>950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</row>
    <row r="88" spans="1:19" ht="15.75">
      <c r="A88" s="33" t="s">
        <v>126</v>
      </c>
      <c r="B88" s="33" t="s">
        <v>94</v>
      </c>
      <c r="C88" s="34" t="s">
        <v>127</v>
      </c>
      <c r="D88" s="35">
        <v>0</v>
      </c>
      <c r="E88" s="35">
        <v>384</v>
      </c>
      <c r="F88" s="35">
        <v>0</v>
      </c>
      <c r="G88" s="35">
        <v>384</v>
      </c>
      <c r="H88" s="31">
        <v>384</v>
      </c>
      <c r="I88" s="31">
        <v>0</v>
      </c>
      <c r="J88" s="31">
        <v>384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</row>
    <row r="89" spans="1:19" ht="15.75">
      <c r="A89" s="33" t="s">
        <v>128</v>
      </c>
      <c r="B89" s="33" t="s">
        <v>94</v>
      </c>
      <c r="C89" s="34" t="s">
        <v>129</v>
      </c>
      <c r="D89" s="35">
        <v>0</v>
      </c>
      <c r="E89" s="35">
        <v>500</v>
      </c>
      <c r="F89" s="35">
        <v>0</v>
      </c>
      <c r="G89" s="35">
        <v>500</v>
      </c>
      <c r="H89" s="31">
        <v>500</v>
      </c>
      <c r="I89" s="31">
        <v>0</v>
      </c>
      <c r="J89" s="31">
        <v>500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</row>
    <row r="90" spans="1:19" ht="31.5">
      <c r="A90" s="15"/>
      <c r="B90" s="29" t="s">
        <v>99</v>
      </c>
      <c r="C90" s="30" t="s">
        <v>100</v>
      </c>
      <c r="D90" s="31">
        <v>0</v>
      </c>
      <c r="E90" s="31">
        <v>8805</v>
      </c>
      <c r="F90" s="31">
        <v>0</v>
      </c>
      <c r="G90" s="31">
        <v>8805</v>
      </c>
      <c r="H90" s="28">
        <v>8805</v>
      </c>
      <c r="I90" s="28">
        <v>0</v>
      </c>
      <c r="J90" s="28">
        <v>8805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</row>
    <row r="91" spans="1:19" ht="15.75">
      <c r="A91" s="33" t="s">
        <v>101</v>
      </c>
      <c r="B91" s="33" t="s">
        <v>109</v>
      </c>
      <c r="C91" s="34" t="s">
        <v>130</v>
      </c>
      <c r="D91" s="35">
        <v>0</v>
      </c>
      <c r="E91" s="35">
        <v>370</v>
      </c>
      <c r="F91" s="35">
        <v>0</v>
      </c>
      <c r="G91" s="35">
        <v>370</v>
      </c>
      <c r="H91" s="31">
        <v>370</v>
      </c>
      <c r="I91" s="31">
        <v>0</v>
      </c>
      <c r="J91" s="31">
        <v>370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</row>
    <row r="92" spans="1:19" ht="15.75">
      <c r="A92" s="33" t="s">
        <v>103</v>
      </c>
      <c r="B92" s="33" t="s">
        <v>109</v>
      </c>
      <c r="C92" s="34" t="s">
        <v>104</v>
      </c>
      <c r="D92" s="35">
        <v>0</v>
      </c>
      <c r="E92" s="35">
        <v>600</v>
      </c>
      <c r="F92" s="35">
        <v>0</v>
      </c>
      <c r="G92" s="35">
        <v>600</v>
      </c>
      <c r="H92" s="31">
        <v>600</v>
      </c>
      <c r="I92" s="31">
        <v>0</v>
      </c>
      <c r="J92" s="31">
        <v>600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</row>
    <row r="93" spans="1:19" ht="15.75">
      <c r="A93" s="33" t="s">
        <v>131</v>
      </c>
      <c r="B93" s="33" t="s">
        <v>109</v>
      </c>
      <c r="C93" s="34" t="s">
        <v>132</v>
      </c>
      <c r="D93" s="35">
        <v>0</v>
      </c>
      <c r="E93" s="35">
        <v>1100</v>
      </c>
      <c r="F93" s="35">
        <v>0</v>
      </c>
      <c r="G93" s="35">
        <v>1100</v>
      </c>
      <c r="H93" s="31">
        <v>1100</v>
      </c>
      <c r="I93" s="31">
        <v>0</v>
      </c>
      <c r="J93" s="31">
        <v>1100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</row>
    <row r="94" spans="1:19" ht="15.75">
      <c r="A94" s="33" t="s">
        <v>105</v>
      </c>
      <c r="B94" s="33" t="s">
        <v>109</v>
      </c>
      <c r="C94" s="34" t="s">
        <v>106</v>
      </c>
      <c r="D94" s="35">
        <v>0</v>
      </c>
      <c r="E94" s="35">
        <v>110</v>
      </c>
      <c r="F94" s="35">
        <v>0</v>
      </c>
      <c r="G94" s="35">
        <v>110</v>
      </c>
      <c r="H94" s="31">
        <v>110</v>
      </c>
      <c r="I94" s="31">
        <v>0</v>
      </c>
      <c r="J94" s="31">
        <v>110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</row>
    <row r="95" spans="1:19" ht="47.25">
      <c r="A95" s="33" t="s">
        <v>133</v>
      </c>
      <c r="B95" s="33" t="s">
        <v>109</v>
      </c>
      <c r="C95" s="34" t="s">
        <v>134</v>
      </c>
      <c r="D95" s="35">
        <v>0</v>
      </c>
      <c r="E95" s="35">
        <v>3000</v>
      </c>
      <c r="F95" s="35">
        <v>0</v>
      </c>
      <c r="G95" s="35">
        <v>3000</v>
      </c>
      <c r="H95" s="31">
        <v>3000</v>
      </c>
      <c r="I95" s="31">
        <v>0</v>
      </c>
      <c r="J95" s="31">
        <v>3000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</row>
    <row r="96" spans="1:19" ht="15.75">
      <c r="A96" s="33" t="s">
        <v>135</v>
      </c>
      <c r="B96" s="33" t="s">
        <v>109</v>
      </c>
      <c r="C96" s="34" t="s">
        <v>136</v>
      </c>
      <c r="D96" s="35">
        <v>0</v>
      </c>
      <c r="E96" s="35">
        <v>300</v>
      </c>
      <c r="F96" s="35">
        <v>0</v>
      </c>
      <c r="G96" s="35">
        <v>300</v>
      </c>
      <c r="H96" s="31">
        <v>300</v>
      </c>
      <c r="I96" s="31">
        <v>0</v>
      </c>
      <c r="J96" s="31">
        <v>300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</row>
    <row r="97" spans="1:19" ht="47.25">
      <c r="A97" s="33" t="s">
        <v>137</v>
      </c>
      <c r="B97" s="33" t="s">
        <v>109</v>
      </c>
      <c r="C97" s="34" t="s">
        <v>138</v>
      </c>
      <c r="D97" s="35">
        <v>0</v>
      </c>
      <c r="E97" s="35">
        <v>940</v>
      </c>
      <c r="F97" s="35">
        <v>0</v>
      </c>
      <c r="G97" s="35">
        <v>940</v>
      </c>
      <c r="H97" s="31">
        <v>940</v>
      </c>
      <c r="I97" s="31">
        <v>0</v>
      </c>
      <c r="J97" s="31">
        <v>940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</row>
    <row r="98" spans="1:19" ht="15.75">
      <c r="A98" s="33" t="s">
        <v>107</v>
      </c>
      <c r="B98" s="33" t="s">
        <v>109</v>
      </c>
      <c r="C98" s="34" t="s">
        <v>108</v>
      </c>
      <c r="D98" s="35">
        <v>0</v>
      </c>
      <c r="E98" s="35">
        <v>2385</v>
      </c>
      <c r="F98" s="35">
        <v>0</v>
      </c>
      <c r="G98" s="35">
        <v>2385</v>
      </c>
      <c r="H98" s="31">
        <v>2385</v>
      </c>
      <c r="I98" s="31">
        <v>0</v>
      </c>
      <c r="J98" s="31">
        <v>2385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</row>
    <row r="99" spans="1:19" ht="31.5">
      <c r="A99" s="29" t="s">
        <v>157</v>
      </c>
      <c r="B99" s="15"/>
      <c r="C99" s="30" t="s">
        <v>161</v>
      </c>
      <c r="D99" s="31">
        <v>0</v>
      </c>
      <c r="E99" s="31">
        <v>0</v>
      </c>
      <c r="F99" s="31">
        <v>1500</v>
      </c>
      <c r="G99" s="31">
        <v>1500</v>
      </c>
      <c r="H99" s="28">
        <v>0</v>
      </c>
      <c r="I99" s="28">
        <v>1500</v>
      </c>
      <c r="J99" s="28">
        <v>1500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</row>
    <row r="100" spans="1:19" ht="15.75">
      <c r="A100" s="15"/>
      <c r="B100" s="29" t="s">
        <v>60</v>
      </c>
      <c r="C100" s="30" t="s">
        <v>61</v>
      </c>
      <c r="D100" s="31">
        <v>0</v>
      </c>
      <c r="E100" s="31">
        <v>0</v>
      </c>
      <c r="F100" s="31">
        <v>1500</v>
      </c>
      <c r="G100" s="31">
        <v>1500</v>
      </c>
      <c r="H100" s="28">
        <v>0</v>
      </c>
      <c r="I100" s="28">
        <v>1500</v>
      </c>
      <c r="J100" s="28">
        <v>1500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</row>
    <row r="101" spans="1:19" ht="31.5">
      <c r="A101" s="33" t="s">
        <v>62</v>
      </c>
      <c r="B101" s="33" t="s">
        <v>63</v>
      </c>
      <c r="C101" s="34" t="s">
        <v>139</v>
      </c>
      <c r="D101" s="35">
        <v>0</v>
      </c>
      <c r="E101" s="35">
        <v>0</v>
      </c>
      <c r="F101" s="35">
        <v>1500</v>
      </c>
      <c r="G101" s="35">
        <v>1500</v>
      </c>
      <c r="H101" s="31">
        <v>0</v>
      </c>
      <c r="I101" s="31">
        <v>1500</v>
      </c>
      <c r="J101" s="31">
        <v>1500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</row>
    <row r="102" spans="1:19" ht="31.5">
      <c r="A102" s="29" t="s">
        <v>158</v>
      </c>
      <c r="B102" s="15"/>
      <c r="C102" s="30" t="s">
        <v>140</v>
      </c>
      <c r="D102" s="31">
        <v>0</v>
      </c>
      <c r="E102" s="31">
        <v>3770.48</v>
      </c>
      <c r="F102" s="31">
        <v>249.8</v>
      </c>
      <c r="G102" s="31">
        <v>4020.28</v>
      </c>
      <c r="H102" s="28">
        <v>3770.48</v>
      </c>
      <c r="I102" s="28">
        <v>249.8</v>
      </c>
      <c r="J102" s="28">
        <v>4020.28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</row>
    <row r="103" spans="1:19" ht="15.75">
      <c r="A103" s="15"/>
      <c r="B103" s="29" t="s">
        <v>73</v>
      </c>
      <c r="C103" s="30" t="s">
        <v>74</v>
      </c>
      <c r="D103" s="31">
        <v>0</v>
      </c>
      <c r="E103" s="31">
        <v>3083.18</v>
      </c>
      <c r="F103" s="31">
        <v>151.5</v>
      </c>
      <c r="G103" s="31">
        <v>3234.68</v>
      </c>
      <c r="H103" s="28">
        <v>3083.18</v>
      </c>
      <c r="I103" s="28">
        <v>151.5</v>
      </c>
      <c r="J103" s="28">
        <v>3234.68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</row>
    <row r="104" spans="1:19" ht="31.5">
      <c r="A104" s="33" t="s">
        <v>75</v>
      </c>
      <c r="B104" s="33" t="s">
        <v>76</v>
      </c>
      <c r="C104" s="34" t="s">
        <v>77</v>
      </c>
      <c r="D104" s="35">
        <v>0</v>
      </c>
      <c r="E104" s="35">
        <v>1527.58</v>
      </c>
      <c r="F104" s="35">
        <v>39</v>
      </c>
      <c r="G104" s="35">
        <v>1566.58</v>
      </c>
      <c r="H104" s="31">
        <v>1527.58</v>
      </c>
      <c r="I104" s="31">
        <v>39</v>
      </c>
      <c r="J104" s="31">
        <v>1566.58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</row>
    <row r="105" spans="1:19" ht="15.75">
      <c r="A105" s="33" t="s">
        <v>122</v>
      </c>
      <c r="B105" s="33" t="s">
        <v>79</v>
      </c>
      <c r="C105" s="34" t="s">
        <v>123</v>
      </c>
      <c r="D105" s="35">
        <v>0</v>
      </c>
      <c r="E105" s="35">
        <v>43.7</v>
      </c>
      <c r="F105" s="35">
        <v>0</v>
      </c>
      <c r="G105" s="35">
        <v>43.7</v>
      </c>
      <c r="H105" s="31">
        <v>43.7</v>
      </c>
      <c r="I105" s="31">
        <v>0</v>
      </c>
      <c r="J105" s="31">
        <v>43.7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</row>
    <row r="106" spans="1:19" ht="15.75">
      <c r="A106" s="33" t="s">
        <v>75</v>
      </c>
      <c r="B106" s="33" t="s">
        <v>79</v>
      </c>
      <c r="C106" s="34" t="s">
        <v>81</v>
      </c>
      <c r="D106" s="35">
        <v>0</v>
      </c>
      <c r="E106" s="35">
        <v>1039.2</v>
      </c>
      <c r="F106" s="35">
        <v>14</v>
      </c>
      <c r="G106" s="35">
        <v>1053.2</v>
      </c>
      <c r="H106" s="31">
        <v>1039.2</v>
      </c>
      <c r="I106" s="31">
        <v>14</v>
      </c>
      <c r="J106" s="31">
        <v>1053.2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</row>
    <row r="107" spans="1:19" ht="15.75">
      <c r="A107" s="15" t="s">
        <v>75</v>
      </c>
      <c r="B107" s="15" t="s">
        <v>79</v>
      </c>
      <c r="C107" s="27" t="s">
        <v>82</v>
      </c>
      <c r="D107" s="28">
        <v>0</v>
      </c>
      <c r="E107" s="28">
        <v>979.3</v>
      </c>
      <c r="F107" s="28">
        <v>14</v>
      </c>
      <c r="G107" s="28">
        <v>993.3</v>
      </c>
      <c r="H107" s="28">
        <v>979.3</v>
      </c>
      <c r="I107" s="28">
        <v>14</v>
      </c>
      <c r="J107" s="28">
        <v>993.3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</row>
    <row r="108" spans="1:19" ht="31.5">
      <c r="A108" s="15" t="s">
        <v>75</v>
      </c>
      <c r="B108" s="15" t="s">
        <v>79</v>
      </c>
      <c r="C108" s="27" t="s">
        <v>83</v>
      </c>
      <c r="D108" s="28">
        <v>0</v>
      </c>
      <c r="E108" s="28">
        <v>59.9</v>
      </c>
      <c r="F108" s="28">
        <v>0</v>
      </c>
      <c r="G108" s="28">
        <v>59.9</v>
      </c>
      <c r="H108" s="28">
        <v>59.9</v>
      </c>
      <c r="I108" s="28">
        <v>0</v>
      </c>
      <c r="J108" s="28">
        <v>59.9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</row>
    <row r="109" spans="1:19" ht="15.75">
      <c r="A109" s="33" t="s">
        <v>86</v>
      </c>
      <c r="B109" s="33" t="s">
        <v>79</v>
      </c>
      <c r="C109" s="34" t="s">
        <v>87</v>
      </c>
      <c r="D109" s="35">
        <v>0</v>
      </c>
      <c r="E109" s="35">
        <v>65.7</v>
      </c>
      <c r="F109" s="35">
        <v>0</v>
      </c>
      <c r="G109" s="35">
        <v>65.7</v>
      </c>
      <c r="H109" s="31">
        <v>65.7</v>
      </c>
      <c r="I109" s="31">
        <v>0</v>
      </c>
      <c r="J109" s="31">
        <v>65.7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</row>
    <row r="110" spans="1:19" ht="31.5">
      <c r="A110" s="33" t="s">
        <v>88</v>
      </c>
      <c r="B110" s="33" t="s">
        <v>79</v>
      </c>
      <c r="C110" s="34" t="s">
        <v>89</v>
      </c>
      <c r="D110" s="35">
        <v>0</v>
      </c>
      <c r="E110" s="35">
        <v>313.9</v>
      </c>
      <c r="F110" s="35">
        <v>0</v>
      </c>
      <c r="G110" s="35">
        <v>313.9</v>
      </c>
      <c r="H110" s="31">
        <v>313.9</v>
      </c>
      <c r="I110" s="31">
        <v>0</v>
      </c>
      <c r="J110" s="31">
        <v>313.9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</row>
    <row r="111" spans="1:19" ht="15.75">
      <c r="A111" s="33" t="s">
        <v>126</v>
      </c>
      <c r="B111" s="33" t="s">
        <v>79</v>
      </c>
      <c r="C111" s="34" t="s">
        <v>127</v>
      </c>
      <c r="D111" s="35">
        <v>0</v>
      </c>
      <c r="E111" s="35">
        <v>65</v>
      </c>
      <c r="F111" s="35">
        <v>98.5</v>
      </c>
      <c r="G111" s="35">
        <v>163.5</v>
      </c>
      <c r="H111" s="31">
        <v>65</v>
      </c>
      <c r="I111" s="31">
        <v>98.5</v>
      </c>
      <c r="J111" s="31">
        <v>163.5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</row>
    <row r="112" spans="1:19" ht="15.75">
      <c r="A112" s="33" t="s">
        <v>128</v>
      </c>
      <c r="B112" s="33" t="s">
        <v>94</v>
      </c>
      <c r="C112" s="34" t="s">
        <v>129</v>
      </c>
      <c r="D112" s="35">
        <v>0</v>
      </c>
      <c r="E112" s="35">
        <v>28.1</v>
      </c>
      <c r="F112" s="35">
        <v>0</v>
      </c>
      <c r="G112" s="35">
        <v>28.1</v>
      </c>
      <c r="H112" s="31">
        <v>28.1</v>
      </c>
      <c r="I112" s="31">
        <v>0</v>
      </c>
      <c r="J112" s="31">
        <v>28.1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</row>
    <row r="113" spans="1:19" ht="31.5">
      <c r="A113" s="15"/>
      <c r="B113" s="29" t="s">
        <v>99</v>
      </c>
      <c r="C113" s="30" t="s">
        <v>100</v>
      </c>
      <c r="D113" s="31">
        <v>0</v>
      </c>
      <c r="E113" s="31">
        <v>687.3</v>
      </c>
      <c r="F113" s="31">
        <v>98.3</v>
      </c>
      <c r="G113" s="31">
        <v>785.6</v>
      </c>
      <c r="H113" s="28">
        <v>687.3</v>
      </c>
      <c r="I113" s="28">
        <v>98.3</v>
      </c>
      <c r="J113" s="28">
        <v>785.6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</row>
    <row r="114" spans="1:19" ht="15.75">
      <c r="A114" s="33" t="s">
        <v>131</v>
      </c>
      <c r="B114" s="33" t="s">
        <v>102</v>
      </c>
      <c r="C114" s="34" t="s">
        <v>132</v>
      </c>
      <c r="D114" s="35">
        <v>0</v>
      </c>
      <c r="E114" s="35">
        <v>120.1</v>
      </c>
      <c r="F114" s="35">
        <v>0</v>
      </c>
      <c r="G114" s="35">
        <v>120.1</v>
      </c>
      <c r="H114" s="31">
        <v>120.1</v>
      </c>
      <c r="I114" s="31">
        <v>0</v>
      </c>
      <c r="J114" s="31">
        <v>120.1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</row>
    <row r="115" spans="1:19" ht="15.75">
      <c r="A115" s="33" t="s">
        <v>133</v>
      </c>
      <c r="B115" s="33" t="s">
        <v>102</v>
      </c>
      <c r="C115" s="34" t="s">
        <v>141</v>
      </c>
      <c r="D115" s="35">
        <v>0</v>
      </c>
      <c r="E115" s="35">
        <v>42.3</v>
      </c>
      <c r="F115" s="35">
        <v>0</v>
      </c>
      <c r="G115" s="35">
        <v>42.3</v>
      </c>
      <c r="H115" s="31">
        <v>42.3</v>
      </c>
      <c r="I115" s="31">
        <v>0</v>
      </c>
      <c r="J115" s="31">
        <v>42.3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</row>
    <row r="116" spans="1:19" ht="15.75">
      <c r="A116" s="33" t="s">
        <v>142</v>
      </c>
      <c r="B116" s="33" t="s">
        <v>102</v>
      </c>
      <c r="C116" s="34" t="s">
        <v>143</v>
      </c>
      <c r="D116" s="35">
        <v>0</v>
      </c>
      <c r="E116" s="35">
        <v>229.4</v>
      </c>
      <c r="F116" s="35">
        <v>0</v>
      </c>
      <c r="G116" s="35">
        <v>229.4</v>
      </c>
      <c r="H116" s="31">
        <v>229.4</v>
      </c>
      <c r="I116" s="31">
        <v>0</v>
      </c>
      <c r="J116" s="31">
        <v>229.4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</row>
    <row r="117" spans="1:19" ht="15.75">
      <c r="A117" s="33" t="s">
        <v>135</v>
      </c>
      <c r="B117" s="33" t="s">
        <v>102</v>
      </c>
      <c r="C117" s="34" t="s">
        <v>136</v>
      </c>
      <c r="D117" s="35">
        <v>0</v>
      </c>
      <c r="E117" s="35">
        <v>6.5</v>
      </c>
      <c r="F117" s="35">
        <v>0</v>
      </c>
      <c r="G117" s="35">
        <v>6.5</v>
      </c>
      <c r="H117" s="31">
        <v>6.5</v>
      </c>
      <c r="I117" s="31">
        <v>0</v>
      </c>
      <c r="J117" s="31">
        <v>6.5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</row>
    <row r="118" spans="1:19" ht="15.75">
      <c r="A118" s="33" t="s">
        <v>107</v>
      </c>
      <c r="B118" s="33" t="s">
        <v>102</v>
      </c>
      <c r="C118" s="34" t="s">
        <v>108</v>
      </c>
      <c r="D118" s="35">
        <v>0</v>
      </c>
      <c r="E118" s="35">
        <v>248.8</v>
      </c>
      <c r="F118" s="35">
        <v>98.3</v>
      </c>
      <c r="G118" s="35">
        <v>347.1</v>
      </c>
      <c r="H118" s="31">
        <v>248.8</v>
      </c>
      <c r="I118" s="31">
        <v>98.3</v>
      </c>
      <c r="J118" s="31">
        <v>347.1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</row>
    <row r="119" spans="1:19" ht="15.75">
      <c r="A119" s="33" t="s">
        <v>144</v>
      </c>
      <c r="B119" s="33" t="s">
        <v>145</v>
      </c>
      <c r="C119" s="34" t="s">
        <v>146</v>
      </c>
      <c r="D119" s="35">
        <v>0</v>
      </c>
      <c r="E119" s="35">
        <v>40.2</v>
      </c>
      <c r="F119" s="35">
        <v>0</v>
      </c>
      <c r="G119" s="35">
        <v>40.2</v>
      </c>
      <c r="H119" s="31">
        <v>40.2</v>
      </c>
      <c r="I119" s="31">
        <v>0</v>
      </c>
      <c r="J119" s="31">
        <v>40.2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</row>
    <row r="120" spans="1:19" ht="35.25" customHeight="1">
      <c r="A120" s="29" t="s">
        <v>159</v>
      </c>
      <c r="B120" s="15"/>
      <c r="C120" s="30" t="s">
        <v>162</v>
      </c>
      <c r="D120" s="28">
        <v>0</v>
      </c>
      <c r="E120" s="28">
        <v>3.59</v>
      </c>
      <c r="F120" s="28">
        <v>0</v>
      </c>
      <c r="G120" s="28">
        <v>3.59</v>
      </c>
      <c r="H120" s="28">
        <v>3.59</v>
      </c>
      <c r="I120" s="28">
        <v>0</v>
      </c>
      <c r="J120" s="28">
        <v>3.59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</row>
    <row r="121" spans="1:19" ht="31.5">
      <c r="A121" s="15"/>
      <c r="B121" s="15" t="s">
        <v>99</v>
      </c>
      <c r="C121" s="27" t="s">
        <v>100</v>
      </c>
      <c r="D121" s="28">
        <v>0</v>
      </c>
      <c r="E121" s="28">
        <v>3.59</v>
      </c>
      <c r="F121" s="28">
        <v>0</v>
      </c>
      <c r="G121" s="28">
        <v>3.59</v>
      </c>
      <c r="H121" s="28">
        <v>3.59</v>
      </c>
      <c r="I121" s="28">
        <v>0</v>
      </c>
      <c r="J121" s="28">
        <v>3.59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</row>
    <row r="122" spans="1:19" ht="15.75">
      <c r="A122" s="33" t="s">
        <v>101</v>
      </c>
      <c r="B122" s="33" t="s">
        <v>109</v>
      </c>
      <c r="C122" s="34" t="s">
        <v>130</v>
      </c>
      <c r="D122" s="35">
        <v>0</v>
      </c>
      <c r="E122" s="35">
        <v>3.59</v>
      </c>
      <c r="F122" s="35">
        <v>0</v>
      </c>
      <c r="G122" s="35">
        <v>3.59</v>
      </c>
      <c r="H122" s="31">
        <v>3.59</v>
      </c>
      <c r="I122" s="31">
        <v>0</v>
      </c>
      <c r="J122" s="31">
        <v>3.59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</row>
    <row r="123" spans="1:19" ht="31.5">
      <c r="A123" s="29" t="s">
        <v>163</v>
      </c>
      <c r="B123" s="29"/>
      <c r="C123" s="30" t="s">
        <v>147</v>
      </c>
      <c r="D123" s="31">
        <v>0</v>
      </c>
      <c r="E123" s="31">
        <v>5198.9</v>
      </c>
      <c r="F123" s="31"/>
      <c r="G123" s="31">
        <v>5198.9</v>
      </c>
      <c r="H123" s="28">
        <v>5198.9</v>
      </c>
      <c r="I123" s="28">
        <v>0</v>
      </c>
      <c r="J123" s="28">
        <v>5198.9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</row>
    <row r="124" spans="1:19" ht="15.75">
      <c r="A124" s="15"/>
      <c r="B124" s="29" t="s">
        <v>60</v>
      </c>
      <c r="C124" s="30" t="s">
        <v>61</v>
      </c>
      <c r="D124" s="31">
        <v>0</v>
      </c>
      <c r="E124" s="31">
        <v>5198.9</v>
      </c>
      <c r="F124" s="31">
        <v>0</v>
      </c>
      <c r="G124" s="31">
        <v>5198.9</v>
      </c>
      <c r="H124" s="28">
        <v>5198.9</v>
      </c>
      <c r="I124" s="28">
        <v>0</v>
      </c>
      <c r="J124" s="28">
        <v>5198.9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</row>
    <row r="125" spans="1:19" ht="47.25">
      <c r="A125" s="33" t="s">
        <v>53</v>
      </c>
      <c r="B125" s="33" t="s">
        <v>148</v>
      </c>
      <c r="C125" s="34" t="s">
        <v>119</v>
      </c>
      <c r="D125" s="35">
        <v>0</v>
      </c>
      <c r="E125" s="35">
        <v>5160.8</v>
      </c>
      <c r="F125" s="35">
        <v>0</v>
      </c>
      <c r="G125" s="35">
        <v>5160.8</v>
      </c>
      <c r="H125" s="31">
        <v>5160.8</v>
      </c>
      <c r="I125" s="31">
        <v>0</v>
      </c>
      <c r="J125" s="31">
        <v>5160.8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</row>
    <row r="126" spans="1:19" ht="31.5">
      <c r="A126" s="33" t="s">
        <v>62</v>
      </c>
      <c r="B126" s="33" t="s">
        <v>63</v>
      </c>
      <c r="C126" s="34" t="s">
        <v>149</v>
      </c>
      <c r="D126" s="35">
        <v>0</v>
      </c>
      <c r="E126" s="35">
        <v>38.1</v>
      </c>
      <c r="F126" s="35">
        <v>0</v>
      </c>
      <c r="G126" s="35">
        <v>38.1</v>
      </c>
      <c r="H126" s="31">
        <v>38.1</v>
      </c>
      <c r="I126" s="31">
        <v>0</v>
      </c>
      <c r="J126" s="31">
        <v>38.1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</row>
    <row r="127" spans="1:19" ht="15.75">
      <c r="A127" s="29"/>
      <c r="B127" s="29"/>
      <c r="C127" s="30" t="s">
        <v>150</v>
      </c>
      <c r="D127" s="31">
        <v>0</v>
      </c>
      <c r="E127" s="31">
        <v>74639.07</v>
      </c>
      <c r="F127" s="31">
        <f>F20+F71+F99+F102+F120+F123</f>
        <v>11963.14</v>
      </c>
      <c r="G127" s="36" t="s">
        <v>169</v>
      </c>
      <c r="H127" s="31">
        <v>74639.07</v>
      </c>
      <c r="I127" s="31">
        <v>2609.3</v>
      </c>
      <c r="J127" s="31">
        <v>77248.37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</row>
    <row r="128" spans="1:19" ht="15.75">
      <c r="A128" s="37"/>
      <c r="B128" s="37"/>
      <c r="C128" s="38"/>
      <c r="D128" s="39"/>
      <c r="E128" s="39"/>
      <c r="F128" s="39"/>
      <c r="G128" s="40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1:19" ht="15.75">
      <c r="A129" s="37"/>
      <c r="B129" s="37"/>
      <c r="C129" s="38"/>
      <c r="D129" s="39"/>
      <c r="E129" s="39"/>
      <c r="F129" s="39"/>
      <c r="G129" s="40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</row>
    <row r="130" spans="1:19" ht="15.75">
      <c r="A130" s="37"/>
      <c r="B130" s="37"/>
      <c r="C130" s="38"/>
      <c r="D130" s="39"/>
      <c r="E130" s="39"/>
      <c r="F130" s="39"/>
      <c r="G130" s="40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</row>
    <row r="131" spans="1:19" ht="15.75">
      <c r="A131" s="37"/>
      <c r="B131" s="37"/>
      <c r="C131" s="38"/>
      <c r="D131" s="39"/>
      <c r="E131" s="39"/>
      <c r="F131" s="39"/>
      <c r="G131" s="40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</row>
    <row r="132" spans="1:19" ht="15.75">
      <c r="A132" s="37"/>
      <c r="B132" s="37"/>
      <c r="C132" s="38"/>
      <c r="D132" s="39"/>
      <c r="E132" s="39"/>
      <c r="F132" s="39"/>
      <c r="G132" s="40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</row>
    <row r="133" spans="1:19" ht="15.75">
      <c r="A133" s="37"/>
      <c r="B133" s="37"/>
      <c r="C133" s="38"/>
      <c r="D133" s="39"/>
      <c r="E133" s="39"/>
      <c r="F133" s="39"/>
      <c r="G133" s="40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</row>
    <row r="134" spans="1:19" ht="15.75">
      <c r="A134" s="37"/>
      <c r="B134" s="37"/>
      <c r="C134" s="38"/>
      <c r="D134" s="39"/>
      <c r="E134" s="39"/>
      <c r="F134" s="39"/>
      <c r="G134" s="40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</row>
    <row r="136" ht="12.75" hidden="1"/>
    <row r="137" ht="12.75" hidden="1"/>
    <row r="138" ht="12.75" hidden="1"/>
    <row r="139" ht="12.75"/>
    <row r="140" spans="1:8" ht="12.75" customHeight="1">
      <c r="A140" t="s">
        <v>0</v>
      </c>
      <c r="B140" s="4"/>
      <c r="C140" s="3"/>
      <c r="D140" s="3"/>
      <c r="E140" s="2"/>
      <c r="F140" s="2"/>
      <c r="G140" s="1"/>
      <c r="H140" s="1"/>
    </row>
    <row r="141" ht="12.75"/>
    <row r="142" spans="1:3" ht="15.75">
      <c r="A142" t="s">
        <v>167</v>
      </c>
      <c r="C142" s="7"/>
    </row>
    <row r="143" spans="1:3" ht="15.75">
      <c r="A143" t="s">
        <v>168</v>
      </c>
      <c r="C143" s="7"/>
    </row>
  </sheetData>
  <sheetProtection/>
  <mergeCells count="2">
    <mergeCell ref="C5:F5"/>
    <mergeCell ref="C6:F6"/>
  </mergeCells>
  <printOptions/>
  <pageMargins left="0.9448818897637796" right="0.3937007874015748" top="0.7874015748031497" bottom="0.7874015748031497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2009-08-20T08:18:42Z</cp:lastPrinted>
  <dcterms:created xsi:type="dcterms:W3CDTF">2005-12-28T19:43:42Z</dcterms:created>
  <dcterms:modified xsi:type="dcterms:W3CDTF">2009-08-28T02:37:21Z</dcterms:modified>
  <cp:category/>
  <cp:version/>
  <cp:contentType/>
  <cp:contentStatus/>
</cp:coreProperties>
</file>