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<sst xmlns="http://schemas.openxmlformats.org/spreadsheetml/2006/main" count="180" uniqueCount="95">
  <si>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</si>
  <si>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</si>
  <si>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</si>
  <si>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</si>
  <si>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</si>
  <si>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</si>
  <si>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</si>
  <si>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</si>
  <si>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</si>
  <si>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</si>
  <si>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</si>
  <si>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</si>
  <si>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</si>
  <si>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</si>
  <si>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 водозабора № 3 (ПИР)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</si>
  <si>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</si>
  <si>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</si>
  <si>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</si>
  <si>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</si>
  <si>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</si>
  <si>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</si>
  <si>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</si>
  <si>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</si>
  <si>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</si>
  <si>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</si>
  <si>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Реконструкция здания по ул.Северной, 2А под медицинский вытрезвитель на 21 место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</si>
  <si>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</si>
  <si>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</si>
  <si>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</si>
  <si>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Реконструкция здания по ул.Транспортной, 16 под городской архив (ПИР)</t>
  </si>
  <si>
    <t>0503</t>
  </si>
  <si>
    <t>Благоустройство</t>
  </si>
  <si>
    <t>Реконструкция автодороги "ул.Ленинградская" в г.Северске</t>
  </si>
  <si>
    <t>Реконструкция автодороги № 10 г. Северска (ПИР)</t>
  </si>
  <si>
    <t>Строительство автодороги "ул.Солнечная - Северная автодорога" в 12 микрорайоне (ПИР)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</si>
  <si>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</si>
  <si>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</si>
  <si>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</si>
  <si>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</si>
  <si>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</si>
  <si>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</si>
  <si>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</si>
  <si>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</si>
  <si>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</si>
  <si>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</si>
  <si>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</si>
  <si>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</si>
  <si>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</si>
  <si>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ЦКПП - Путепровод</t>
  </si>
  <si>
    <t>Реконструкция КНС-1а, коллекторов от КНС-1 до КОС, от общественных зданий пос.Иглаково и от КНС - 4а г.Северска (2-й этап)</t>
  </si>
  <si>
    <t>ВСЕГО:</t>
  </si>
  <si>
    <t xml:space="preserve"> 1</t>
  </si>
  <si>
    <t>I</t>
  </si>
  <si>
    <t>II</t>
  </si>
  <si>
    <t>За счет остатка субсидии федерального бюджета прошлых лет на развитие и поддрежку социальной и инженерной инфраструктуры закрытых административно- территориальных образований,
в том числе:</t>
  </si>
  <si>
    <t>III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</si>
  <si>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</si>
  <si>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</si>
  <si>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</si>
  <si>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 xml:space="preserve">- реконструкция теплосети микрорайона Сосновка в г.Северске </t>
  </si>
  <si>
    <t>- реконструкция системы водоснабжения пос.Самусь</t>
  </si>
  <si>
    <t>- реконструкция наружного освещения г.Северска</t>
  </si>
  <si>
    <t>- строительство полигона твердых бытовых отходов в пос.Самусь (ПИР)</t>
  </si>
  <si>
    <t>IV</t>
  </si>
  <si>
    <t>За счет субсидии областного бюджета на бюджетные инвестиции в объекты капитального строительства собственности муниципальной образований, 
в том числе:</t>
  </si>
  <si>
    <t>V</t>
  </si>
  <si>
    <t>За счет субсидии федерального бюджета для обеспечения земельных участков коммунальной инфраструктурой в целях жилищного строительства, 
в том числе:</t>
  </si>
  <si>
    <t>VI</t>
  </si>
  <si>
    <t>За счет субсидии федерального бюджета на обеспечение автомобильными дорогами новых микрорайонов, в том числе:</t>
  </si>
  <si>
    <t>VII</t>
  </si>
  <si>
    <t>VIII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</si>
  <si>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прошлых лет, в том числе:</t>
  </si>
  <si>
    <t>IX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</si>
  <si>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
в том числе:</t>
  </si>
  <si>
    <t>Областная целевая программа "Питьевая вода Томской области" (2005-2011 годы), в том числе:</t>
  </si>
  <si>
    <t>- строительство водопроводной насосной станции 2-го подъема на площадке водозабора № 1 г.Северска Томской области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</si>
  <si>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</si>
  <si>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</si>
  <si>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</si>
  <si>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</si>
  <si>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</si>
  <si>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Кириллова Ольга Николаевна</t>
  </si>
  <si>
    <t>77 38 18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</si>
  <si>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
в том числе:</t>
  </si>
  <si>
    <t>Строительство инженерных сетей 10 микрорайона
 (4-я очередь)</t>
  </si>
  <si>
    <t>Строительство детского сада на 130 мест 
по ул.Судостроителей, д.6, в пос.Самусь</t>
  </si>
  <si>
    <t>Строительство 1-10-11-этажного жилого здания № 37 
со встроенно-пристроенным магазином в микрорайоне № 17 
в г.Северске</t>
  </si>
  <si>
    <t>Строительство 5-этажного жилого здания по ул.Кирова 
в пос.Самусь</t>
  </si>
  <si>
    <t>Строительство детского сада на 130 мест
 по ул.Судостроителей, д.6, в пос.Самусь</t>
  </si>
  <si>
    <t>Строительство проезда ул.Ленинградская - СОПК "Сосна"
 в районе дер.Смолокурка (ПИР)</t>
  </si>
  <si>
    <t>Строительство многопрофильного спортивного комплекса 
на ул.Калинина</t>
  </si>
  <si>
    <t>653 751,65»;</t>
  </si>
  <si>
    <t xml:space="preserve">Строительство многопрофильного спортивного комплекса 
на ул.Калинина </t>
  </si>
  <si>
    <t>Строительство многопрофильного спортивного комплекса 
на ул.Калинина (ПИР)</t>
  </si>
  <si>
    <t>Строительство автостоянки по ул. Лесной,13а, РЭО ГИБДД УВД МВД России в г.Северск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</si>
</sst>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24" borderId="0" xfId="52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 indent="1"/>
    </xf>
    <xf numFmtId="2" fontId="3" fillId="0" borderId="11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16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7" customWidth="1"/>
    <col min="2" max="2" width="59.28125" style="19" customWidth="1"/>
    <col min="3" max="5" width="15.7109375" style="26" customWidth="1"/>
    <col min="6" max="16384" width="8.8515625" style="8" customWidth="1"/>
  </cols>
  <sheetData>
    <row r="1" spans="1:5" ht="15.75">
      <c r="A1" s="7" t="s">
        <v>0</v>
      </c>
      <c r="C1" s="23"/>
      <c r="D1" s="34" t="s">
        <v>76</v>
      </c>
      <c r="E1" s="34"/>
    </row>
    <row r="2" spans="1:5" ht="15.75">
      <c r="A2" s="7" t="s">
        <v>2</v>
      </c>
      <c r="C2" s="24"/>
      <c r="D2" s="35" t="s">
        <v>77</v>
      </c>
      <c r="E2" s="35"/>
    </row>
    <row r="3" spans="1:5" ht="15.75">
      <c r="A3" s="7" t="s">
        <v>2</v>
      </c>
      <c r="C3" s="25"/>
      <c r="D3" s="36" t="s">
        <v>78</v>
      </c>
      <c r="E3" s="36"/>
    </row>
    <row r="4" spans="1:5" ht="15.75">
      <c r="A4" s="7" t="s">
        <v>2</v>
      </c>
      <c r="B4" s="19" t="s">
        <v>0</v>
      </c>
      <c r="C4" s="23"/>
      <c r="D4" s="23"/>
      <c r="E4" s="23"/>
    </row>
    <row r="5" spans="1:5" ht="62.25" customHeight="1">
      <c r="A5" s="37" t="s">
        <v>79</v>
      </c>
      <c r="B5" s="37"/>
      <c r="C5" s="37"/>
      <c r="D5" s="37"/>
      <c r="E5" s="37"/>
    </row>
    <row r="6" spans="3:5" ht="15.75">
      <c r="C6" s="9"/>
      <c r="D6" s="9"/>
      <c r="E6" s="9"/>
    </row>
    <row r="7" spans="3:5" ht="15.75">
      <c r="C7" s="9"/>
      <c r="D7" s="9"/>
      <c r="E7" s="31" t="s">
        <v>80</v>
      </c>
    </row>
    <row r="8" spans="1:5" s="10" customFormat="1" ht="78.75">
      <c r="A8" s="5" t="s">
        <v>3</v>
      </c>
      <c r="B8" s="20" t="s">
        <v>4</v>
      </c>
      <c r="C8" s="1" t="s">
        <v>5</v>
      </c>
      <c r="D8" s="2" t="s">
        <v>1</v>
      </c>
      <c r="E8" s="1" t="s">
        <v>6</v>
      </c>
    </row>
    <row r="9" spans="1:5" s="10" customFormat="1" ht="15.75">
      <c r="A9" s="11" t="s">
        <v>51</v>
      </c>
      <c r="B9" s="21">
        <v>2</v>
      </c>
      <c r="C9" s="32">
        <v>3</v>
      </c>
      <c r="D9" s="32">
        <v>4</v>
      </c>
      <c r="E9" s="32">
        <v>5</v>
      </c>
    </row>
    <row r="10" spans="1:5" ht="89.25" customHeight="1">
      <c r="A10" s="6" t="s">
        <v>52</v>
      </c>
      <c r="B10" s="16" t="s">
        <v>83</v>
      </c>
      <c r="C10" s="12">
        <v>397079</v>
      </c>
      <c r="D10" s="12">
        <v>0</v>
      </c>
      <c r="E10" s="12">
        <v>397079</v>
      </c>
    </row>
    <row r="11" spans="1:5" ht="19.5" customHeight="1">
      <c r="A11" s="11" t="s">
        <v>7</v>
      </c>
      <c r="B11" s="15" t="s">
        <v>8</v>
      </c>
      <c r="C11" s="13">
        <v>350991</v>
      </c>
      <c r="D11" s="13">
        <v>0</v>
      </c>
      <c r="E11" s="13">
        <v>350991</v>
      </c>
    </row>
    <row r="12" spans="1:5" ht="19.5" customHeight="1">
      <c r="A12" s="11" t="s">
        <v>9</v>
      </c>
      <c r="B12" s="15" t="s">
        <v>10</v>
      </c>
      <c r="C12" s="13">
        <v>350991</v>
      </c>
      <c r="D12" s="13">
        <v>0</v>
      </c>
      <c r="E12" s="13">
        <v>350991</v>
      </c>
    </row>
    <row r="13" spans="1:5" ht="19.5" customHeight="1">
      <c r="A13" s="11" t="s">
        <v>9</v>
      </c>
      <c r="B13" s="15" t="s">
        <v>11</v>
      </c>
      <c r="C13" s="13">
        <v>81114</v>
      </c>
      <c r="D13" s="13">
        <v>0</v>
      </c>
      <c r="E13" s="13">
        <v>81114</v>
      </c>
    </row>
    <row r="14" spans="1:5" ht="19.5" customHeight="1">
      <c r="A14" s="11" t="s">
        <v>9</v>
      </c>
      <c r="B14" s="15" t="s">
        <v>12</v>
      </c>
      <c r="C14" s="13">
        <v>5089</v>
      </c>
      <c r="D14" s="13">
        <v>0</v>
      </c>
      <c r="E14" s="13">
        <v>5089</v>
      </c>
    </row>
    <row r="15" spans="1:5" ht="19.5" customHeight="1">
      <c r="A15" s="11" t="s">
        <v>9</v>
      </c>
      <c r="B15" s="15" t="s">
        <v>13</v>
      </c>
      <c r="C15" s="13">
        <v>32053.6</v>
      </c>
      <c r="D15" s="13">
        <v>0</v>
      </c>
      <c r="E15" s="13">
        <v>32053.6</v>
      </c>
    </row>
    <row r="16" spans="1:5" ht="34.5" customHeight="1">
      <c r="A16" s="11" t="s">
        <v>9</v>
      </c>
      <c r="B16" s="15" t="s">
        <v>84</v>
      </c>
      <c r="C16" s="13">
        <v>25000</v>
      </c>
      <c r="D16" s="13">
        <v>0</v>
      </c>
      <c r="E16" s="13">
        <v>25000</v>
      </c>
    </row>
    <row r="17" spans="1:5" ht="19.5" customHeight="1">
      <c r="A17" s="11" t="s">
        <v>9</v>
      </c>
      <c r="B17" s="15" t="s">
        <v>14</v>
      </c>
      <c r="C17" s="13">
        <v>25000</v>
      </c>
      <c r="D17" s="13">
        <v>0</v>
      </c>
      <c r="E17" s="13">
        <v>25000</v>
      </c>
    </row>
    <row r="18" spans="1:5" ht="34.5" customHeight="1">
      <c r="A18" s="11" t="s">
        <v>9</v>
      </c>
      <c r="B18" s="15" t="s">
        <v>87</v>
      </c>
      <c r="C18" s="13">
        <v>55000</v>
      </c>
      <c r="D18" s="13">
        <v>0</v>
      </c>
      <c r="E18" s="13">
        <v>55000</v>
      </c>
    </row>
    <row r="19" spans="1:5" ht="49.5" customHeight="1">
      <c r="A19" s="11" t="s">
        <v>9</v>
      </c>
      <c r="B19" s="15" t="s">
        <v>86</v>
      </c>
      <c r="C19" s="13">
        <v>45842.4</v>
      </c>
      <c r="D19" s="13">
        <v>0</v>
      </c>
      <c r="E19" s="13">
        <v>45842.4</v>
      </c>
    </row>
    <row r="20" spans="1:5" ht="19.5" customHeight="1">
      <c r="A20" s="11" t="s">
        <v>9</v>
      </c>
      <c r="B20" s="15" t="s">
        <v>15</v>
      </c>
      <c r="C20" s="13">
        <v>81892</v>
      </c>
      <c r="D20" s="13">
        <v>0</v>
      </c>
      <c r="E20" s="13">
        <v>81892</v>
      </c>
    </row>
    <row r="21" spans="1:5" ht="19.5" customHeight="1">
      <c r="A21" s="11" t="s">
        <v>16</v>
      </c>
      <c r="B21" s="15" t="s">
        <v>17</v>
      </c>
      <c r="C21" s="13">
        <v>46088</v>
      </c>
      <c r="D21" s="13">
        <v>0</v>
      </c>
      <c r="E21" s="13">
        <v>46088</v>
      </c>
    </row>
    <row r="22" spans="1:5" ht="19.5" customHeight="1">
      <c r="A22" s="11" t="s">
        <v>18</v>
      </c>
      <c r="B22" s="15" t="s">
        <v>19</v>
      </c>
      <c r="C22" s="13">
        <v>46088</v>
      </c>
      <c r="D22" s="13">
        <v>0</v>
      </c>
      <c r="E22" s="13">
        <v>46088</v>
      </c>
    </row>
    <row r="23" spans="1:5" ht="34.5" customHeight="1">
      <c r="A23" s="11" t="s">
        <v>18</v>
      </c>
      <c r="B23" s="15" t="s">
        <v>85</v>
      </c>
      <c r="C23" s="13">
        <v>46088</v>
      </c>
      <c r="D23" s="13">
        <v>0</v>
      </c>
      <c r="E23" s="13">
        <v>46088</v>
      </c>
    </row>
    <row r="24" spans="1:5" ht="89.25" customHeight="1">
      <c r="A24" s="6" t="s">
        <v>53</v>
      </c>
      <c r="B24" s="16" t="s">
        <v>54</v>
      </c>
      <c r="C24" s="12">
        <v>22796.97</v>
      </c>
      <c r="D24" s="12">
        <v>0</v>
      </c>
      <c r="E24" s="12">
        <v>22796.97</v>
      </c>
    </row>
    <row r="25" spans="1:5" ht="19.5" customHeight="1">
      <c r="A25" s="11" t="s">
        <v>7</v>
      </c>
      <c r="B25" s="15" t="s">
        <v>8</v>
      </c>
      <c r="C25" s="13">
        <v>11374.79</v>
      </c>
      <c r="D25" s="13">
        <v>0</v>
      </c>
      <c r="E25" s="13">
        <v>11374.79</v>
      </c>
    </row>
    <row r="26" spans="1:5" ht="19.5" customHeight="1">
      <c r="A26" s="11" t="s">
        <v>9</v>
      </c>
      <c r="B26" s="15" t="s">
        <v>10</v>
      </c>
      <c r="C26" s="13">
        <v>11374.79</v>
      </c>
      <c r="D26" s="13">
        <v>0</v>
      </c>
      <c r="E26" s="13">
        <v>11374.79</v>
      </c>
    </row>
    <row r="27" spans="1:5" ht="19.5" customHeight="1">
      <c r="A27" s="11" t="s">
        <v>9</v>
      </c>
      <c r="B27" s="15" t="s">
        <v>20</v>
      </c>
      <c r="C27" s="13">
        <v>5791.43</v>
      </c>
      <c r="D27" s="13">
        <v>0</v>
      </c>
      <c r="E27" s="13">
        <v>5791.43</v>
      </c>
    </row>
    <row r="28" spans="1:5" ht="34.5" customHeight="1">
      <c r="A28" s="11" t="s">
        <v>9</v>
      </c>
      <c r="B28" s="15" t="s">
        <v>21</v>
      </c>
      <c r="C28" s="13">
        <v>5583.36</v>
      </c>
      <c r="D28" s="13">
        <v>0</v>
      </c>
      <c r="E28" s="13">
        <v>5583.36</v>
      </c>
    </row>
    <row r="29" spans="1:5" ht="19.5" customHeight="1">
      <c r="A29" s="11" t="s">
        <v>16</v>
      </c>
      <c r="B29" s="15" t="s">
        <v>17</v>
      </c>
      <c r="C29" s="13">
        <v>11422.18</v>
      </c>
      <c r="D29" s="13">
        <v>0</v>
      </c>
      <c r="E29" s="13">
        <v>11422.18</v>
      </c>
    </row>
    <row r="30" spans="1:5" ht="19.5" customHeight="1">
      <c r="A30" s="11" t="s">
        <v>18</v>
      </c>
      <c r="B30" s="15" t="s">
        <v>19</v>
      </c>
      <c r="C30" s="13">
        <v>11422.18</v>
      </c>
      <c r="D30" s="13">
        <v>0</v>
      </c>
      <c r="E30" s="13">
        <v>11422.18</v>
      </c>
    </row>
    <row r="31" spans="1:5" ht="34.5" customHeight="1">
      <c r="A31" s="11" t="s">
        <v>18</v>
      </c>
      <c r="B31" s="15" t="s">
        <v>88</v>
      </c>
      <c r="C31" s="13">
        <v>11422.18</v>
      </c>
      <c r="D31" s="13">
        <v>0</v>
      </c>
      <c r="E31" s="13">
        <v>11422.18</v>
      </c>
    </row>
    <row r="32" spans="1:5" ht="27" customHeight="1">
      <c r="A32" s="6" t="s">
        <v>55</v>
      </c>
      <c r="B32" s="16" t="s">
        <v>22</v>
      </c>
      <c r="C32" s="12">
        <f>C33+C55+C58</f>
        <v>71464.62</v>
      </c>
      <c r="D32" s="12">
        <f>D33+D55+D58</f>
        <v>-7126.129999999999</v>
      </c>
      <c r="E32" s="12">
        <f>E33+E55+E58</f>
        <v>64338.490000000005</v>
      </c>
    </row>
    <row r="33" spans="1:5" ht="19.5" customHeight="1">
      <c r="A33" s="11" t="s">
        <v>7</v>
      </c>
      <c r="B33" s="15" t="s">
        <v>8</v>
      </c>
      <c r="C33" s="13">
        <f>C34+C45</f>
        <v>51043.28</v>
      </c>
      <c r="D33" s="13">
        <f>D34+D45</f>
        <v>3120</v>
      </c>
      <c r="E33" s="13">
        <f>E34+E45</f>
        <v>54163.28</v>
      </c>
    </row>
    <row r="34" spans="1:5" ht="19.5" customHeight="1">
      <c r="A34" s="11" t="s">
        <v>23</v>
      </c>
      <c r="B34" s="15" t="s">
        <v>24</v>
      </c>
      <c r="C34" s="13">
        <f>11248.26+C40</f>
        <v>24377.739999999998</v>
      </c>
      <c r="D34" s="13">
        <v>170</v>
      </c>
      <c r="E34" s="13">
        <f>11418.26+E40</f>
        <v>24547.739999999998</v>
      </c>
    </row>
    <row r="35" spans="1:5" ht="34.5" customHeight="1">
      <c r="A35" s="11" t="s">
        <v>23</v>
      </c>
      <c r="B35" s="15" t="s">
        <v>25</v>
      </c>
      <c r="C35" s="13">
        <v>6575.14</v>
      </c>
      <c r="D35" s="13">
        <v>0</v>
      </c>
      <c r="E35" s="13">
        <v>6575.14</v>
      </c>
    </row>
    <row r="36" spans="1:5" ht="34.5" customHeight="1">
      <c r="A36" s="11" t="s">
        <v>23</v>
      </c>
      <c r="B36" s="15" t="s">
        <v>26</v>
      </c>
      <c r="C36" s="13">
        <v>4167.1</v>
      </c>
      <c r="D36" s="13">
        <v>0</v>
      </c>
      <c r="E36" s="13">
        <v>4167.1</v>
      </c>
    </row>
    <row r="37" spans="1:5" ht="19.5" customHeight="1">
      <c r="A37" s="11" t="s">
        <v>23</v>
      </c>
      <c r="B37" s="15" t="s">
        <v>27</v>
      </c>
      <c r="C37" s="13">
        <v>0.44</v>
      </c>
      <c r="D37" s="13">
        <v>0</v>
      </c>
      <c r="E37" s="13">
        <v>0.44</v>
      </c>
    </row>
    <row r="38" spans="1:5" ht="49.5" customHeight="1">
      <c r="A38" s="11" t="s">
        <v>23</v>
      </c>
      <c r="B38" s="15" t="s">
        <v>28</v>
      </c>
      <c r="C38" s="13">
        <v>505.58</v>
      </c>
      <c r="D38" s="13">
        <v>0</v>
      </c>
      <c r="E38" s="13">
        <v>505.58</v>
      </c>
    </row>
    <row r="39" spans="1:5" ht="34.5" customHeight="1">
      <c r="A39" s="11" t="s">
        <v>23</v>
      </c>
      <c r="B39" s="15" t="s">
        <v>29</v>
      </c>
      <c r="C39" s="13">
        <v>0</v>
      </c>
      <c r="D39" s="13">
        <v>170</v>
      </c>
      <c r="E39" s="13">
        <v>170</v>
      </c>
    </row>
    <row r="40" spans="1:5" ht="49.5" customHeight="1">
      <c r="A40" s="11" t="s">
        <v>23</v>
      </c>
      <c r="B40" s="15" t="s">
        <v>56</v>
      </c>
      <c r="C40" s="13">
        <v>13129.48</v>
      </c>
      <c r="D40" s="13"/>
      <c r="E40" s="13">
        <f>E41+E42+E43+E44</f>
        <v>13129.48</v>
      </c>
    </row>
    <row r="41" spans="1:5" ht="49.5" customHeight="1">
      <c r="A41" s="11" t="s">
        <v>23</v>
      </c>
      <c r="B41" s="29" t="s">
        <v>57</v>
      </c>
      <c r="C41" s="13">
        <v>2361.13</v>
      </c>
      <c r="D41" s="13"/>
      <c r="E41" s="13">
        <v>2361.13</v>
      </c>
    </row>
    <row r="42" spans="1:5" ht="34.5" customHeight="1">
      <c r="A42" s="11" t="s">
        <v>23</v>
      </c>
      <c r="B42" s="29" t="s">
        <v>58</v>
      </c>
      <c r="C42" s="13">
        <v>7513.67</v>
      </c>
      <c r="D42" s="13"/>
      <c r="E42" s="13">
        <v>7513.67</v>
      </c>
    </row>
    <row r="43" spans="1:5" ht="34.5" customHeight="1">
      <c r="A43" s="11" t="s">
        <v>23</v>
      </c>
      <c r="B43" s="29" t="s">
        <v>59</v>
      </c>
      <c r="C43" s="13">
        <v>2258.57</v>
      </c>
      <c r="D43" s="13"/>
      <c r="E43" s="13">
        <v>2258.57</v>
      </c>
    </row>
    <row r="44" spans="1:5" ht="19.5" customHeight="1">
      <c r="A44" s="11" t="s">
        <v>23</v>
      </c>
      <c r="B44" s="29" t="s">
        <v>60</v>
      </c>
      <c r="C44" s="13">
        <v>996.11</v>
      </c>
      <c r="D44" s="13"/>
      <c r="E44" s="13">
        <v>996.11</v>
      </c>
    </row>
    <row r="45" spans="1:5" ht="19.5" customHeight="1">
      <c r="A45" s="11" t="s">
        <v>30</v>
      </c>
      <c r="B45" s="15" t="s">
        <v>31</v>
      </c>
      <c r="C45" s="13">
        <f>22967.54+C52</f>
        <v>26665.54</v>
      </c>
      <c r="D45" s="13">
        <f>750+D52</f>
        <v>2950</v>
      </c>
      <c r="E45" s="13">
        <f>23717.54+E52</f>
        <v>29615.54</v>
      </c>
    </row>
    <row r="46" spans="1:5" ht="19.5" customHeight="1">
      <c r="A46" s="11" t="s">
        <v>30</v>
      </c>
      <c r="B46" s="15" t="s">
        <v>32</v>
      </c>
      <c r="C46" s="13">
        <v>17844</v>
      </c>
      <c r="D46" s="13">
        <v>0</v>
      </c>
      <c r="E46" s="13">
        <v>17844</v>
      </c>
    </row>
    <row r="47" spans="1:5" ht="19.5" customHeight="1">
      <c r="A47" s="11" t="s">
        <v>30</v>
      </c>
      <c r="B47" s="15" t="s">
        <v>33</v>
      </c>
      <c r="C47" s="13">
        <v>610.5</v>
      </c>
      <c r="D47" s="13">
        <v>0</v>
      </c>
      <c r="E47" s="13">
        <v>610.5</v>
      </c>
    </row>
    <row r="48" spans="1:5" ht="34.5" customHeight="1">
      <c r="A48" s="11" t="s">
        <v>30</v>
      </c>
      <c r="B48" s="15" t="s">
        <v>34</v>
      </c>
      <c r="C48" s="13">
        <v>1800</v>
      </c>
      <c r="D48" s="13">
        <v>0</v>
      </c>
      <c r="E48" s="13">
        <v>1800</v>
      </c>
    </row>
    <row r="49" spans="1:5" ht="34.5" customHeight="1">
      <c r="A49" s="11" t="s">
        <v>30</v>
      </c>
      <c r="B49" s="15" t="s">
        <v>94</v>
      </c>
      <c r="C49" s="13">
        <v>920</v>
      </c>
      <c r="D49" s="13">
        <v>0</v>
      </c>
      <c r="E49" s="13">
        <v>920</v>
      </c>
    </row>
    <row r="50" spans="1:5" ht="15.75">
      <c r="A50" s="11" t="s">
        <v>30</v>
      </c>
      <c r="B50" s="15" t="s">
        <v>35</v>
      </c>
      <c r="C50" s="13">
        <v>1793.04</v>
      </c>
      <c r="D50" s="13">
        <v>0</v>
      </c>
      <c r="E50" s="13">
        <v>1793.04</v>
      </c>
    </row>
    <row r="51" spans="1:5" ht="34.5" customHeight="1">
      <c r="A51" s="11" t="s">
        <v>30</v>
      </c>
      <c r="B51" s="15" t="s">
        <v>89</v>
      </c>
      <c r="C51" s="13">
        <v>0</v>
      </c>
      <c r="D51" s="13">
        <v>750</v>
      </c>
      <c r="E51" s="13">
        <v>750</v>
      </c>
    </row>
    <row r="52" spans="1:5" ht="49.5" customHeight="1">
      <c r="A52" s="11" t="s">
        <v>30</v>
      </c>
      <c r="B52" s="15" t="s">
        <v>56</v>
      </c>
      <c r="C52" s="13">
        <f>C53</f>
        <v>3698</v>
      </c>
      <c r="D52" s="13">
        <f>D53+D54</f>
        <v>2200</v>
      </c>
      <c r="E52" s="13">
        <f>E53+E54</f>
        <v>5898</v>
      </c>
    </row>
    <row r="53" spans="1:5" ht="19.5" customHeight="1">
      <c r="A53" s="11" t="s">
        <v>30</v>
      </c>
      <c r="B53" s="29" t="s">
        <v>61</v>
      </c>
      <c r="C53" s="13">
        <v>3698</v>
      </c>
      <c r="D53" s="13"/>
      <c r="E53" s="13">
        <f>C53+D53</f>
        <v>3698</v>
      </c>
    </row>
    <row r="54" spans="1:5" ht="34.5" customHeight="1">
      <c r="A54" s="11" t="s">
        <v>30</v>
      </c>
      <c r="B54" s="29" t="s">
        <v>62</v>
      </c>
      <c r="C54" s="13"/>
      <c r="D54" s="13">
        <v>2200</v>
      </c>
      <c r="E54" s="13">
        <f>C54+D54</f>
        <v>2200</v>
      </c>
    </row>
    <row r="55" spans="1:5" ht="19.5" customHeight="1">
      <c r="A55" s="11" t="s">
        <v>16</v>
      </c>
      <c r="B55" s="15" t="s">
        <v>17</v>
      </c>
      <c r="C55" s="13">
        <v>330.01</v>
      </c>
      <c r="D55" s="13">
        <v>0</v>
      </c>
      <c r="E55" s="13">
        <v>330.01</v>
      </c>
    </row>
    <row r="56" spans="1:5" ht="19.5" customHeight="1">
      <c r="A56" s="11" t="s">
        <v>36</v>
      </c>
      <c r="B56" s="15" t="s">
        <v>37</v>
      </c>
      <c r="C56" s="13">
        <v>330.01</v>
      </c>
      <c r="D56" s="13">
        <v>0</v>
      </c>
      <c r="E56" s="13">
        <v>330.01</v>
      </c>
    </row>
    <row r="57" spans="1:5" ht="34.5" customHeight="1">
      <c r="A57" s="11" t="s">
        <v>36</v>
      </c>
      <c r="B57" s="15" t="s">
        <v>38</v>
      </c>
      <c r="C57" s="13">
        <v>330.01</v>
      </c>
      <c r="D57" s="13">
        <v>0</v>
      </c>
      <c r="E57" s="13">
        <v>330.01</v>
      </c>
    </row>
    <row r="58" spans="1:5" ht="19.5" customHeight="1">
      <c r="A58" s="11" t="s">
        <v>39</v>
      </c>
      <c r="B58" s="15" t="s">
        <v>40</v>
      </c>
      <c r="C58" s="13">
        <v>20091.33</v>
      </c>
      <c r="D58" s="13">
        <v>-10246.13</v>
      </c>
      <c r="E58" s="13">
        <v>9845.2</v>
      </c>
    </row>
    <row r="59" spans="1:5" ht="34.5" customHeight="1">
      <c r="A59" s="11" t="s">
        <v>41</v>
      </c>
      <c r="B59" s="15" t="s">
        <v>42</v>
      </c>
      <c r="C59" s="13">
        <v>20091.33</v>
      </c>
      <c r="D59" s="13">
        <v>-10246.13</v>
      </c>
      <c r="E59" s="13">
        <v>9845.2</v>
      </c>
    </row>
    <row r="60" spans="1:5" ht="34.5" customHeight="1">
      <c r="A60" s="11" t="s">
        <v>41</v>
      </c>
      <c r="B60" s="15" t="s">
        <v>93</v>
      </c>
      <c r="C60" s="13">
        <v>9800</v>
      </c>
      <c r="D60" s="13">
        <v>0</v>
      </c>
      <c r="E60" s="13">
        <v>9800</v>
      </c>
    </row>
    <row r="61" spans="1:5" ht="34.5" customHeight="1">
      <c r="A61" s="11" t="s">
        <v>41</v>
      </c>
      <c r="B61" s="15" t="s">
        <v>92</v>
      </c>
      <c r="C61" s="13">
        <v>10291.33</v>
      </c>
      <c r="D61" s="13">
        <v>-10246.13</v>
      </c>
      <c r="E61" s="13">
        <v>45.2</v>
      </c>
    </row>
    <row r="62" spans="1:5" ht="75" customHeight="1">
      <c r="A62" s="6" t="s">
        <v>63</v>
      </c>
      <c r="B62" s="16" t="s">
        <v>64</v>
      </c>
      <c r="C62" s="12">
        <v>20000</v>
      </c>
      <c r="D62" s="12">
        <v>0</v>
      </c>
      <c r="E62" s="12">
        <v>20000</v>
      </c>
    </row>
    <row r="63" spans="1:5" ht="19.5" customHeight="1">
      <c r="A63" s="11" t="s">
        <v>39</v>
      </c>
      <c r="B63" s="15" t="s">
        <v>40</v>
      </c>
      <c r="C63" s="13">
        <v>20000</v>
      </c>
      <c r="D63" s="13">
        <v>0</v>
      </c>
      <c r="E63" s="13">
        <v>20000</v>
      </c>
    </row>
    <row r="64" spans="1:5" ht="34.5" customHeight="1">
      <c r="A64" s="11" t="s">
        <v>41</v>
      </c>
      <c r="B64" s="15" t="s">
        <v>42</v>
      </c>
      <c r="C64" s="13">
        <v>20000</v>
      </c>
      <c r="D64" s="13">
        <v>0</v>
      </c>
      <c r="E64" s="13">
        <v>20000</v>
      </c>
    </row>
    <row r="65" spans="1:5" ht="34.5" customHeight="1">
      <c r="A65" s="11" t="s">
        <v>41</v>
      </c>
      <c r="B65" s="15" t="s">
        <v>90</v>
      </c>
      <c r="C65" s="13">
        <v>20000</v>
      </c>
      <c r="D65" s="13">
        <v>0</v>
      </c>
      <c r="E65" s="13">
        <v>20000</v>
      </c>
    </row>
    <row r="66" spans="1:5" ht="75" customHeight="1">
      <c r="A66" s="6" t="s">
        <v>65</v>
      </c>
      <c r="B66" s="16" t="s">
        <v>66</v>
      </c>
      <c r="C66" s="12">
        <v>26542.1</v>
      </c>
      <c r="D66" s="12">
        <v>0</v>
      </c>
      <c r="E66" s="12">
        <v>26542.1</v>
      </c>
    </row>
    <row r="67" spans="1:5" ht="19.5" customHeight="1">
      <c r="A67" s="11" t="s">
        <v>7</v>
      </c>
      <c r="B67" s="15" t="s">
        <v>8</v>
      </c>
      <c r="C67" s="13">
        <v>26542.1</v>
      </c>
      <c r="D67" s="13">
        <v>0</v>
      </c>
      <c r="E67" s="13">
        <v>26542.1</v>
      </c>
    </row>
    <row r="68" spans="1:5" ht="19.5" customHeight="1">
      <c r="A68" s="11" t="s">
        <v>23</v>
      </c>
      <c r="B68" s="15" t="s">
        <v>24</v>
      </c>
      <c r="C68" s="13">
        <v>26542.1</v>
      </c>
      <c r="D68" s="13">
        <v>0</v>
      </c>
      <c r="E68" s="13">
        <v>26542.1</v>
      </c>
    </row>
    <row r="69" spans="1:5" ht="49.5" customHeight="1">
      <c r="A69" s="11" t="s">
        <v>23</v>
      </c>
      <c r="B69" s="15" t="s">
        <v>49</v>
      </c>
      <c r="C69" s="13">
        <v>19419.4</v>
      </c>
      <c r="D69" s="13">
        <v>0</v>
      </c>
      <c r="E69" s="13">
        <v>19419.4</v>
      </c>
    </row>
    <row r="70" spans="1:5" ht="34.5" customHeight="1">
      <c r="A70" s="11" t="s">
        <v>23</v>
      </c>
      <c r="B70" s="15" t="s">
        <v>26</v>
      </c>
      <c r="C70" s="13">
        <v>7122.7</v>
      </c>
      <c r="D70" s="13">
        <v>0</v>
      </c>
      <c r="E70" s="13">
        <v>7122.7</v>
      </c>
    </row>
    <row r="71" spans="1:5" ht="75" customHeight="1">
      <c r="A71" s="6" t="s">
        <v>67</v>
      </c>
      <c r="B71" s="16" t="s">
        <v>68</v>
      </c>
      <c r="C71" s="12">
        <v>53530</v>
      </c>
      <c r="D71" s="12">
        <v>0</v>
      </c>
      <c r="E71" s="12">
        <v>53530</v>
      </c>
    </row>
    <row r="72" spans="1:5" ht="19.5" customHeight="1">
      <c r="A72" s="11" t="s">
        <v>44</v>
      </c>
      <c r="B72" s="15" t="s">
        <v>45</v>
      </c>
      <c r="C72" s="13">
        <v>53530</v>
      </c>
      <c r="D72" s="13">
        <v>0</v>
      </c>
      <c r="E72" s="13">
        <v>53530</v>
      </c>
    </row>
    <row r="73" spans="1:5" ht="19.5" customHeight="1">
      <c r="A73" s="11" t="s">
        <v>46</v>
      </c>
      <c r="B73" s="15" t="s">
        <v>47</v>
      </c>
      <c r="C73" s="13">
        <v>53530</v>
      </c>
      <c r="D73" s="13">
        <v>0</v>
      </c>
      <c r="E73" s="13">
        <v>53530</v>
      </c>
    </row>
    <row r="74" spans="1:5" ht="19.5" customHeight="1">
      <c r="A74" s="11" t="s">
        <v>46</v>
      </c>
      <c r="B74" s="15" t="s">
        <v>32</v>
      </c>
      <c r="C74" s="13">
        <v>53530</v>
      </c>
      <c r="D74" s="13">
        <v>0</v>
      </c>
      <c r="E74" s="13">
        <v>53530</v>
      </c>
    </row>
    <row r="75" spans="1:5" ht="75" customHeight="1">
      <c r="A75" s="6" t="s">
        <v>69</v>
      </c>
      <c r="B75" s="16" t="s">
        <v>43</v>
      </c>
      <c r="C75" s="12">
        <v>27423.97</v>
      </c>
      <c r="D75" s="12">
        <v>0</v>
      </c>
      <c r="E75" s="12">
        <v>27423.97</v>
      </c>
    </row>
    <row r="76" spans="1:5" ht="19.5" customHeight="1">
      <c r="A76" s="11" t="s">
        <v>44</v>
      </c>
      <c r="B76" s="15" t="s">
        <v>45</v>
      </c>
      <c r="C76" s="13">
        <v>27423.97</v>
      </c>
      <c r="D76" s="13">
        <v>0</v>
      </c>
      <c r="E76" s="13">
        <v>27423.97</v>
      </c>
    </row>
    <row r="77" spans="1:5" ht="19.5" customHeight="1">
      <c r="A77" s="11" t="s">
        <v>46</v>
      </c>
      <c r="B77" s="15" t="s">
        <v>47</v>
      </c>
      <c r="C77" s="13">
        <v>27423.97</v>
      </c>
      <c r="D77" s="13">
        <v>0</v>
      </c>
      <c r="E77" s="13">
        <v>27423.97</v>
      </c>
    </row>
    <row r="78" spans="1:5" ht="19.5" customHeight="1">
      <c r="A78" s="11" t="s">
        <v>46</v>
      </c>
      <c r="B78" s="15" t="s">
        <v>32</v>
      </c>
      <c r="C78" s="13">
        <v>27423.97</v>
      </c>
      <c r="D78" s="13">
        <v>0</v>
      </c>
      <c r="E78" s="13">
        <v>27423.97</v>
      </c>
    </row>
    <row r="79" spans="1:5" ht="135.75" customHeight="1">
      <c r="A79" s="6" t="s">
        <v>70</v>
      </c>
      <c r="B79" s="30" t="s">
        <v>71</v>
      </c>
      <c r="C79" s="12">
        <v>28031.38</v>
      </c>
      <c r="D79" s="12">
        <v>0</v>
      </c>
      <c r="E79" s="12">
        <v>28031.38</v>
      </c>
    </row>
    <row r="80" spans="1:5" ht="19.5" customHeight="1">
      <c r="A80" s="11" t="s">
        <v>7</v>
      </c>
      <c r="B80" s="15" t="s">
        <v>8</v>
      </c>
      <c r="C80" s="13">
        <v>28031.38</v>
      </c>
      <c r="D80" s="13">
        <v>0</v>
      </c>
      <c r="E80" s="13">
        <v>28031.38</v>
      </c>
    </row>
    <row r="81" spans="1:5" ht="19.5" customHeight="1">
      <c r="A81" s="11" t="s">
        <v>30</v>
      </c>
      <c r="B81" s="15" t="s">
        <v>31</v>
      </c>
      <c r="C81" s="13">
        <v>28031.38</v>
      </c>
      <c r="D81" s="13">
        <v>0</v>
      </c>
      <c r="E81" s="13">
        <v>28031.38</v>
      </c>
    </row>
    <row r="82" spans="1:5" ht="19.5" customHeight="1">
      <c r="A82" s="11" t="s">
        <v>30</v>
      </c>
      <c r="B82" s="15" t="s">
        <v>15</v>
      </c>
      <c r="C82" s="13">
        <v>2732.49</v>
      </c>
      <c r="D82" s="13">
        <v>0</v>
      </c>
      <c r="E82" s="13">
        <v>2732.49</v>
      </c>
    </row>
    <row r="83" spans="1:5" ht="19.5" customHeight="1">
      <c r="A83" s="11" t="s">
        <v>30</v>
      </c>
      <c r="B83" s="15" t="s">
        <v>48</v>
      </c>
      <c r="C83" s="13">
        <v>7454.89</v>
      </c>
      <c r="D83" s="13">
        <v>0</v>
      </c>
      <c r="E83" s="13">
        <v>7454.89</v>
      </c>
    </row>
    <row r="84" spans="1:5" ht="19.5" customHeight="1">
      <c r="A84" s="11" t="s">
        <v>30</v>
      </c>
      <c r="B84" s="15" t="s">
        <v>32</v>
      </c>
      <c r="C84" s="13">
        <v>17844</v>
      </c>
      <c r="D84" s="13">
        <v>0</v>
      </c>
      <c r="E84" s="13">
        <v>17844</v>
      </c>
    </row>
    <row r="85" spans="1:5" ht="75" customHeight="1">
      <c r="A85" s="6" t="s">
        <v>72</v>
      </c>
      <c r="B85" s="16" t="s">
        <v>73</v>
      </c>
      <c r="C85" s="12">
        <v>14009.74</v>
      </c>
      <c r="D85" s="12"/>
      <c r="E85" s="12">
        <v>14009.74</v>
      </c>
    </row>
    <row r="86" spans="1:5" ht="19.5" customHeight="1">
      <c r="A86" s="11" t="s">
        <v>7</v>
      </c>
      <c r="B86" s="15" t="s">
        <v>8</v>
      </c>
      <c r="C86" s="13">
        <v>14009.74</v>
      </c>
      <c r="D86" s="13"/>
      <c r="E86" s="13">
        <v>14009.74</v>
      </c>
    </row>
    <row r="87" spans="1:5" ht="19.5" customHeight="1">
      <c r="A87" s="11" t="s">
        <v>9</v>
      </c>
      <c r="B87" s="15" t="s">
        <v>10</v>
      </c>
      <c r="C87" s="13">
        <v>14009.74</v>
      </c>
      <c r="D87" s="13"/>
      <c r="E87" s="13">
        <v>14009.74</v>
      </c>
    </row>
    <row r="88" spans="1:5" ht="34.5" customHeight="1">
      <c r="A88" s="11" t="s">
        <v>9</v>
      </c>
      <c r="B88" s="15" t="s">
        <v>74</v>
      </c>
      <c r="C88" s="13">
        <v>14009.74</v>
      </c>
      <c r="D88" s="13"/>
      <c r="E88" s="13">
        <v>14009.74</v>
      </c>
    </row>
    <row r="89" spans="1:5" ht="49.5" customHeight="1">
      <c r="A89" s="11" t="s">
        <v>9</v>
      </c>
      <c r="B89" s="29" t="s">
        <v>75</v>
      </c>
      <c r="C89" s="13">
        <v>14009.74</v>
      </c>
      <c r="D89" s="13"/>
      <c r="E89" s="13">
        <v>14009.74</v>
      </c>
    </row>
    <row r="90" spans="1:5" ht="15.75">
      <c r="A90" s="14"/>
      <c r="B90" s="16" t="s">
        <v>50</v>
      </c>
      <c r="C90" s="12">
        <f>C85+C79+C75+C71+C66+C62+C32+C24+C10</f>
        <v>660877.78</v>
      </c>
      <c r="D90" s="12">
        <f>D85+D79+D75+D71+D66+D62+D32+D24+D10</f>
        <v>-7126.129999999999</v>
      </c>
      <c r="E90" s="33" t="s">
        <v>91</v>
      </c>
    </row>
    <row r="92" spans="2:5" s="17" customFormat="1" ht="12.75">
      <c r="B92" s="22"/>
      <c r="C92" s="27"/>
      <c r="D92" s="27"/>
      <c r="E92" s="27"/>
    </row>
    <row r="93" spans="2:5" s="17" customFormat="1" ht="12.75">
      <c r="B93" s="22"/>
      <c r="C93" s="27"/>
      <c r="D93" s="27"/>
      <c r="E93" s="27"/>
    </row>
    <row r="94" spans="2:5" s="17" customFormat="1" ht="12.75">
      <c r="B94" s="22"/>
      <c r="C94" s="27"/>
      <c r="D94" s="27"/>
      <c r="E94" s="27"/>
    </row>
    <row r="95" spans="1:5" s="17" customFormat="1" ht="15.75">
      <c r="A95" s="4" t="s">
        <v>81</v>
      </c>
      <c r="B95" s="22"/>
      <c r="C95" s="27"/>
      <c r="D95" s="27"/>
      <c r="E95" s="27"/>
    </row>
    <row r="96" spans="1:5" s="17" customFormat="1" ht="15.75">
      <c r="A96" s="3" t="s">
        <v>82</v>
      </c>
      <c r="B96" s="18"/>
      <c r="C96" s="28"/>
      <c r="D96" s="28"/>
      <c r="E96" s="27"/>
    </row>
    <row r="97" spans="2:5" s="17" customFormat="1" ht="12.75">
      <c r="B97" s="22"/>
      <c r="C97" s="27"/>
      <c r="D97" s="27"/>
      <c r="E97" s="27"/>
    </row>
    <row r="98" spans="2:5" s="17" customFormat="1" ht="12.75">
      <c r="B98" s="22"/>
      <c r="C98" s="27"/>
      <c r="D98" s="27"/>
      <c r="E98" s="27"/>
    </row>
    <row r="99" spans="2:5" s="17" customFormat="1" ht="12.75">
      <c r="B99" s="22"/>
      <c r="C99" s="27"/>
      <c r="D99" s="27"/>
      <c r="E99" s="27"/>
    </row>
    <row r="113" ht="15.75">
      <c r="A113" s="4"/>
    </row>
    <row r="114" ht="15.75">
      <c r="A114" s="3"/>
    </row>
  </sheetData>
  <sheetProtection/>
  <mergeCells count="4">
    <mergeCell ref="D1:E1"/>
    <mergeCell ref="D2:E2"/>
    <mergeCell ref="D3:E3"/>
    <mergeCell ref="A5:E5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2009-04-15T02:31:11Z</cp:lastPrinted>
  <dcterms:created xsi:type="dcterms:W3CDTF">2005-12-28T19:43:42Z</dcterms:created>
  <dcterms:modified xsi:type="dcterms:W3CDTF">2009-04-24T02:10:56Z</dcterms:modified>
  <cp:category/>
  <cp:version/>
  <cp:contentType/>
  <cp:contentStatus/>
</cp:coreProperties>
</file>