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'Отчет'!$19:$19</definedName>
    <definedName name="_xlnm.Print_Area" localSheetId="0">'Отчет'!$B$1:$G$73</definedName>
  </definedNames>
  <calcPr fullCalcOnLoad="1"/>
</workbook>
</file>

<file path=xl/sharedStrings.xml><?xml version="1.0" encoding="utf-8"?>
<sst xmlns="http://schemas.openxmlformats.org/spreadsheetml/2006/main" count="146" uniqueCount="70">
  <si>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</si>
  <si>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</si>
  <si>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</si>
  <si>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</si>
  <si>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</si>
  <si>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</si>
  <si>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</si>
  <si>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</si>
  <si>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</si>
  <si>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</si>
  <si>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</si>
  <si>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</si>
  <si>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Первоначальный план 2008 г.</t>
  </si>
  <si>
    <t>к Решению Думы ЗАТО Северск</t>
  </si>
  <si>
    <t>(тыс.руб.)</t>
  </si>
  <si>
    <t>АДМ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</si>
  <si>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</si>
  <si>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</si>
  <si>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</si>
  <si>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</si>
  <si>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</si>
  <si>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</si>
  <si>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</si>
  <si>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МОУ ЗАТО Северск ДОД  ДЮСШ НВС "Русь"</t>
  </si>
  <si>
    <t xml:space="preserve"> - капитальный ремонт учреждений дополнительного образования (спортивной направленности - МОУ ЗАТО Северск ДОД СДЮСШОР "Лидер")</t>
  </si>
  <si>
    <t>0709</t>
  </si>
  <si>
    <t>0800</t>
  </si>
  <si>
    <t>Культура, кинематография и средства массовой информации</t>
  </si>
  <si>
    <t>0806</t>
  </si>
  <si>
    <t>УКС Администрации ЗАТО Северск  - мероприятия по обеспечению первичных мер пожарной безопасности на территории городского округа ЗАТО Северск Томской области на 2007-2010 годы (учреждения культуры)</t>
  </si>
  <si>
    <t xml:space="preserve"> - капитальный ремонт дошкольных образовательных учреждений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</si>
  <si>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(учреждения культуры)</t>
  </si>
  <si>
    <t>Капитальный ремонт за счет субсидии областного бюджета, в том числе:</t>
  </si>
  <si>
    <t>0701</t>
  </si>
  <si>
    <t>УКС Администрации ЗАТО Северск  - капитальный ремонт дошкольных образовательных учреждений</t>
  </si>
  <si>
    <t>УКС Администрации ЗАТО Северск  - комплексный план мероприятий по подготовке к празднованию 60-летия г.Северска на 2007-2009 годы (учреждения культуры)</t>
  </si>
  <si>
    <t>0900</t>
  </si>
  <si>
    <t>Здравоохранение, физическая культура и спорт</t>
  </si>
  <si>
    <t>0910</t>
  </si>
  <si>
    <t>УКС Администрации ЗАТО Северск  - капитальный ремонт общеобразовательных учреждений (школы) за счет остатка субвенции 2007 года</t>
  </si>
  <si>
    <t xml:space="preserve"> 1</t>
  </si>
  <si>
    <t>I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</si>
  <si>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
(дошкольные образовательные учреждения)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</si>
  <si>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(подведомственные учреждения дополнительного образования)</t>
  </si>
  <si>
    <t>II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</si>
  <si>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</si>
  <si>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III</t>
  </si>
  <si>
    <t>Капитальный ремонт за счет средств остатка субвенции федерального бюджета 2007 года</t>
  </si>
  <si>
    <t>IV</t>
  </si>
  <si>
    <t>ПЛАН</t>
  </si>
  <si>
    <t>финансирования капитальных ремонтов объектов бюджетной сферы 
ЗАТО Северск на 2008 год</t>
  </si>
  <si>
    <t>Уточн.
Думой
 ЗАТО Северск,  2008 г.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</si>
  <si>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</si>
  <si>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Раздел, подраздел</t>
  </si>
  <si>
    <t xml:space="preserve"> - капитальный ремонт подведомственных Управлению образования учреждений дополнительного образования</t>
  </si>
  <si>
    <t>ВСЕГО</t>
  </si>
  <si>
    <t>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</t>
  </si>
  <si>
    <t>за счет субсидии областного бюджета на реализацию мероприятий областной целевой программы "Развитие физкультуры и спорта в Томской области на 2006-2008 годы"</t>
  </si>
  <si>
    <t>«Приложение 11</t>
  </si>
  <si>
    <t xml:space="preserve"> - капитальный ремонт стены  в кабинете физики МОУ "СОШ 
№ 76" за счет ФНР</t>
  </si>
  <si>
    <t xml:space="preserve"> - целевая программа "Укрепление и развитие материально-технической базы детских оздоровительных учреждений  
на 2007-2010 годы"</t>
  </si>
  <si>
    <t>Утв.
Думой
ЗАТО Северск, 2008 г.</t>
  </si>
  <si>
    <t xml:space="preserve"> - Комплексный план мероприятий по подготовке к празднованию 
60-летия г.Северска на 2007-2009 годы 
(МОУ ЗАТО Северск ДОД СДЮСШОР "Лидер")</t>
  </si>
  <si>
    <t xml:space="preserve"> - Комплексный план мероприятий по подготовке к празднованию 
60-летия г.Северска на 2007-2009 годы (учреждения культуры)</t>
  </si>
  <si>
    <t>УКС Администрации ЗАТО Северск  - мероприятия по обеспечению первичных мер пожарной безопасности на территории городского округа ЗАТО Северск Томской области на 2007-2010 годы (подведомственные учреждения дополнительного образования)</t>
  </si>
  <si>
    <t>УКС Администрации ЗАТО Северск  - областная целевая программа "Развитие физической культуры и спорта в Томской области на 2006-2008 годы" (капитальный ремонт МОУ ЗАТО Северск ДОД СДЮСШОР "Лидер")</t>
  </si>
  <si>
    <r>
      <t xml:space="preserve">от  </t>
    </r>
    <r>
      <rPr>
        <u val="single"/>
        <sz val="12"/>
        <rFont val="Times New Roman"/>
        <family val="1"/>
      </rPr>
      <t>18.10.2007  №40/10</t>
    </r>
  </si>
  <si>
    <r>
      <t>111429,12»</t>
    </r>
    <r>
      <rPr>
        <b/>
        <sz val="9"/>
        <rFont val="Times New Roman"/>
        <family val="1"/>
      </rPr>
      <t>;</t>
    </r>
  </si>
  <si>
    <t>Курапова Ольга Николаевна</t>
  </si>
  <si>
    <t>77 39 25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</si>
</sst>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3" fillId="0" borderId="0" xfId="0" applyFont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vertical="justify" wrapText="1"/>
    </xf>
    <xf numFmtId="0" fontId="23" fillId="0" borderId="0" xfId="0" applyFont="1" applyAlignment="1">
      <alignment horizontal="center" wrapText="1"/>
    </xf>
    <xf numFmtId="49" fontId="2" fillId="0" borderId="0" xfId="0" applyNumberFormat="1" applyFont="1" applyFill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Zeros="0" tabSelected="1" zoomScaleSheetLayoutView="75" zoomScalePageLayoutView="0" workbookViewId="0" topLeftCell="A1">
      <selection activeCell="B74" sqref="B74"/>
    </sheetView>
  </sheetViews>
  <sheetFormatPr defaultColWidth="8.8515625" defaultRowHeight="12.75"/>
  <cols>
    <col min="1" max="1" width="0.13671875" style="13" customWidth="1"/>
    <col min="2" max="2" width="8.7109375" style="13" customWidth="1"/>
    <col min="3" max="3" width="66.421875" style="15" customWidth="1"/>
    <col min="4" max="4" width="17.7109375" style="16" hidden="1" customWidth="1"/>
    <col min="5" max="5" width="16.140625" style="16" customWidth="1"/>
    <col min="6" max="6" width="15.8515625" style="16" customWidth="1"/>
    <col min="7" max="7" width="17.421875" style="16" customWidth="1"/>
    <col min="8" max="9" width="17.7109375" style="16" hidden="1" customWidth="1"/>
    <col min="10" max="19" width="17.7109375" style="6" hidden="1" customWidth="1"/>
    <col min="20" max="16384" width="8.8515625" style="6" customWidth="1"/>
  </cols>
  <sheetData>
    <row r="1" spans="2:18" ht="16.5" customHeight="1">
      <c r="B1" s="14"/>
      <c r="F1" s="9" t="s">
        <v>58</v>
      </c>
      <c r="R1" s="3"/>
    </row>
    <row r="2" spans="1:6" ht="16.5" customHeight="1">
      <c r="A2" s="14"/>
      <c r="F2" s="17" t="s">
        <v>13</v>
      </c>
    </row>
    <row r="3" spans="2:6" ht="16.5" customHeight="1">
      <c r="B3" s="13" t="s">
        <v>10</v>
      </c>
      <c r="F3" s="18" t="s">
        <v>66</v>
      </c>
    </row>
    <row r="4" spans="1:6" ht="16.5" customHeight="1">
      <c r="A4" s="13" t="s">
        <v>0</v>
      </c>
      <c r="B4" s="13" t="s">
        <v>10</v>
      </c>
      <c r="C4" s="39" t="s">
        <v>49</v>
      </c>
      <c r="D4" s="39"/>
      <c r="E4" s="39"/>
      <c r="F4" s="39"/>
    </row>
    <row r="5" spans="1:11" ht="35.25" customHeight="1">
      <c r="A5" s="13" t="s">
        <v>0</v>
      </c>
      <c r="B5" s="13" t="s">
        <v>10</v>
      </c>
      <c r="C5" s="37" t="s">
        <v>50</v>
      </c>
      <c r="D5" s="38"/>
      <c r="E5" s="38"/>
      <c r="F5" s="38"/>
      <c r="G5" s="19"/>
      <c r="H5" s="19"/>
      <c r="I5" s="19"/>
      <c r="J5" s="19"/>
      <c r="K5" s="19"/>
    </row>
    <row r="6" ht="10.5" customHeight="1"/>
    <row r="7" ht="15.75" hidden="1"/>
    <row r="8" spans="1:3" ht="15.75" hidden="1">
      <c r="A8" s="13" t="s">
        <v>0</v>
      </c>
      <c r="C8" s="15" t="s">
        <v>0</v>
      </c>
    </row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spans="7:19" ht="15.75">
      <c r="G17" s="20" t="s">
        <v>14</v>
      </c>
      <c r="P17" s="6" t="s">
        <v>14</v>
      </c>
      <c r="S17" s="21"/>
    </row>
    <row r="18" spans="1:19" s="27" customFormat="1" ht="68.25" customHeight="1">
      <c r="A18" s="22" t="s">
        <v>15</v>
      </c>
      <c r="B18" s="23" t="s">
        <v>53</v>
      </c>
      <c r="C18" s="24" t="s">
        <v>11</v>
      </c>
      <c r="D18" s="25" t="s">
        <v>12</v>
      </c>
      <c r="E18" s="25" t="s">
        <v>61</v>
      </c>
      <c r="F18" s="25" t="s">
        <v>1</v>
      </c>
      <c r="G18" s="25" t="s">
        <v>51</v>
      </c>
      <c r="H18" s="26" t="s">
        <v>2</v>
      </c>
      <c r="I18" s="26" t="s">
        <v>1</v>
      </c>
      <c r="J18" s="26" t="s">
        <v>3</v>
      </c>
      <c r="K18" s="26" t="s">
        <v>4</v>
      </c>
      <c r="L18" s="26" t="s">
        <v>1</v>
      </c>
      <c r="M18" s="26" t="s">
        <v>5</v>
      </c>
      <c r="N18" s="26" t="s">
        <v>6</v>
      </c>
      <c r="O18" s="26" t="s">
        <v>1</v>
      </c>
      <c r="P18" s="26" t="s">
        <v>7</v>
      </c>
      <c r="Q18" s="26" t="s">
        <v>8</v>
      </c>
      <c r="R18" s="26" t="s">
        <v>1</v>
      </c>
      <c r="S18" s="26" t="s">
        <v>9</v>
      </c>
    </row>
    <row r="19" spans="1:19" s="31" customFormat="1" ht="14.25" customHeight="1">
      <c r="A19" s="28">
        <v>1</v>
      </c>
      <c r="B19" s="29" t="s">
        <v>40</v>
      </c>
      <c r="C19" s="30">
        <v>2</v>
      </c>
      <c r="D19" s="28">
        <v>4</v>
      </c>
      <c r="E19" s="28">
        <v>3</v>
      </c>
      <c r="F19" s="28">
        <v>4</v>
      </c>
      <c r="G19" s="28">
        <v>5</v>
      </c>
      <c r="H19" s="31">
        <v>8</v>
      </c>
      <c r="I19" s="31">
        <v>9</v>
      </c>
      <c r="J19" s="31">
        <v>10</v>
      </c>
      <c r="K19" s="31">
        <v>11</v>
      </c>
      <c r="L19" s="31">
        <v>12</v>
      </c>
      <c r="M19" s="31">
        <v>13</v>
      </c>
      <c r="N19" s="31">
        <v>14</v>
      </c>
      <c r="O19" s="31">
        <v>15</v>
      </c>
      <c r="P19" s="31">
        <v>16</v>
      </c>
      <c r="Q19" s="31">
        <v>17</v>
      </c>
      <c r="R19" s="31">
        <v>18</v>
      </c>
      <c r="S19" s="31">
        <v>19</v>
      </c>
    </row>
    <row r="20" spans="1:19" s="3" customFormat="1" ht="31.5">
      <c r="A20" s="1"/>
      <c r="B20" s="1" t="s">
        <v>41</v>
      </c>
      <c r="C20" s="8" t="s">
        <v>16</v>
      </c>
      <c r="D20" s="10">
        <v>0</v>
      </c>
      <c r="E20" s="10">
        <v>9002.96</v>
      </c>
      <c r="F20" s="10">
        <v>-2494.35</v>
      </c>
      <c r="G20" s="10">
        <v>6508.61</v>
      </c>
      <c r="H20" s="2">
        <v>950</v>
      </c>
      <c r="I20" s="2">
        <v>0</v>
      </c>
      <c r="J20" s="2">
        <v>950</v>
      </c>
      <c r="K20" s="2">
        <v>370</v>
      </c>
      <c r="L20" s="2">
        <v>0</v>
      </c>
      <c r="M20" s="2">
        <v>370</v>
      </c>
      <c r="N20" s="2">
        <v>7436.96</v>
      </c>
      <c r="O20" s="2">
        <v>0</v>
      </c>
      <c r="P20" s="2">
        <v>7436.96</v>
      </c>
      <c r="Q20" s="2">
        <v>246</v>
      </c>
      <c r="R20" s="2">
        <v>-2494.35</v>
      </c>
      <c r="S20" s="2">
        <v>-2248.35</v>
      </c>
    </row>
    <row r="21" spans="1:19" s="3" customFormat="1" ht="15.75">
      <c r="A21" s="1"/>
      <c r="B21" s="1" t="s">
        <v>17</v>
      </c>
      <c r="C21" s="8" t="s">
        <v>18</v>
      </c>
      <c r="D21" s="10">
        <v>0</v>
      </c>
      <c r="E21" s="10">
        <v>8505.46</v>
      </c>
      <c r="F21" s="10">
        <v>-2494.35</v>
      </c>
      <c r="G21" s="10">
        <v>6011.11</v>
      </c>
      <c r="H21" s="2">
        <v>450</v>
      </c>
      <c r="I21" s="2">
        <v>0</v>
      </c>
      <c r="J21" s="2">
        <v>450</v>
      </c>
      <c r="K21" s="2">
        <v>370</v>
      </c>
      <c r="L21" s="2">
        <v>0</v>
      </c>
      <c r="M21" s="2">
        <v>370</v>
      </c>
      <c r="N21" s="2">
        <v>7439.46</v>
      </c>
      <c r="O21" s="2">
        <v>0</v>
      </c>
      <c r="P21" s="2">
        <v>7439.46</v>
      </c>
      <c r="Q21" s="2">
        <v>246</v>
      </c>
      <c r="R21" s="2">
        <v>-2494.35</v>
      </c>
      <c r="S21" s="2">
        <v>-2248.35</v>
      </c>
    </row>
    <row r="22" spans="1:19" ht="15.75">
      <c r="A22" s="4" t="s">
        <v>19</v>
      </c>
      <c r="B22" s="4" t="s">
        <v>20</v>
      </c>
      <c r="C22" s="7" t="s">
        <v>21</v>
      </c>
      <c r="D22" s="11">
        <v>0</v>
      </c>
      <c r="E22" s="11">
        <v>4359.76</v>
      </c>
      <c r="F22" s="11">
        <v>-2150</v>
      </c>
      <c r="G22" s="11">
        <v>2209.76</v>
      </c>
      <c r="H22" s="5">
        <v>370</v>
      </c>
      <c r="I22" s="5">
        <v>0</v>
      </c>
      <c r="J22" s="5">
        <v>370</v>
      </c>
      <c r="K22" s="5">
        <v>0</v>
      </c>
      <c r="L22" s="5">
        <v>0</v>
      </c>
      <c r="M22" s="5">
        <v>0</v>
      </c>
      <c r="N22" s="5">
        <v>3639.76</v>
      </c>
      <c r="O22" s="5">
        <v>0</v>
      </c>
      <c r="P22" s="5">
        <v>3639.76</v>
      </c>
      <c r="Q22" s="5">
        <v>350</v>
      </c>
      <c r="R22" s="5">
        <v>-2150</v>
      </c>
      <c r="S22" s="5">
        <v>-1800</v>
      </c>
    </row>
    <row r="23" spans="1:19" ht="31.5">
      <c r="A23" s="4" t="s">
        <v>19</v>
      </c>
      <c r="B23" s="4" t="s">
        <v>20</v>
      </c>
      <c r="C23" s="7" t="s">
        <v>22</v>
      </c>
      <c r="D23" s="11">
        <v>0</v>
      </c>
      <c r="E23" s="11">
        <v>1062.66</v>
      </c>
      <c r="F23" s="11">
        <v>0</v>
      </c>
      <c r="G23" s="11">
        <v>1062.66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1062.66</v>
      </c>
      <c r="O23" s="5">
        <v>0</v>
      </c>
      <c r="P23" s="5">
        <v>1062.66</v>
      </c>
      <c r="Q23" s="5">
        <v>0</v>
      </c>
      <c r="R23" s="5">
        <v>0</v>
      </c>
      <c r="S23" s="5">
        <v>0</v>
      </c>
    </row>
    <row r="24" spans="1:19" ht="31.5">
      <c r="A24" s="4" t="s">
        <v>19</v>
      </c>
      <c r="B24" s="4" t="s">
        <v>20</v>
      </c>
      <c r="C24" s="7" t="s">
        <v>23</v>
      </c>
      <c r="D24" s="11">
        <v>0</v>
      </c>
      <c r="E24" s="11">
        <v>1127.1</v>
      </c>
      <c r="F24" s="11">
        <v>-350</v>
      </c>
      <c r="G24" s="11">
        <v>777.1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777.1</v>
      </c>
      <c r="O24" s="5">
        <v>0</v>
      </c>
      <c r="P24" s="5">
        <v>777.1</v>
      </c>
      <c r="Q24" s="5">
        <v>350</v>
      </c>
      <c r="R24" s="5">
        <v>-350</v>
      </c>
      <c r="S24" s="5">
        <v>0</v>
      </c>
    </row>
    <row r="25" spans="1:19" ht="47.25">
      <c r="A25" s="4" t="s">
        <v>19</v>
      </c>
      <c r="B25" s="4" t="s">
        <v>20</v>
      </c>
      <c r="C25" s="7" t="s">
        <v>24</v>
      </c>
      <c r="D25" s="11">
        <v>0</v>
      </c>
      <c r="E25" s="11">
        <v>1800</v>
      </c>
      <c r="F25" s="11">
        <v>-1800</v>
      </c>
      <c r="G25" s="11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1800</v>
      </c>
      <c r="O25" s="5">
        <v>0</v>
      </c>
      <c r="P25" s="5">
        <v>1800</v>
      </c>
      <c r="Q25" s="5">
        <v>0</v>
      </c>
      <c r="R25" s="5">
        <v>-1800</v>
      </c>
      <c r="S25" s="5">
        <v>-1800</v>
      </c>
    </row>
    <row r="26" spans="1:19" ht="31.5">
      <c r="A26" s="4" t="s">
        <v>19</v>
      </c>
      <c r="B26" s="4" t="s">
        <v>20</v>
      </c>
      <c r="C26" s="7" t="s">
        <v>59</v>
      </c>
      <c r="D26" s="11">
        <v>0</v>
      </c>
      <c r="E26" s="11">
        <v>370</v>
      </c>
      <c r="F26" s="11">
        <v>0</v>
      </c>
      <c r="G26" s="11">
        <v>370</v>
      </c>
      <c r="H26" s="5">
        <v>370</v>
      </c>
      <c r="I26" s="5">
        <v>0</v>
      </c>
      <c r="J26" s="5">
        <v>370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5.75" hidden="1">
      <c r="A27" s="1"/>
      <c r="B27" s="1"/>
      <c r="C27" s="8"/>
      <c r="D27" s="10"/>
      <c r="E27" s="10"/>
      <c r="F27" s="10"/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" customHeight="1">
      <c r="A28" s="4" t="s">
        <v>19</v>
      </c>
      <c r="B28" s="4" t="s">
        <v>25</v>
      </c>
      <c r="C28" s="7" t="s">
        <v>21</v>
      </c>
      <c r="D28" s="11">
        <v>0</v>
      </c>
      <c r="E28" s="11">
        <v>4145.7</v>
      </c>
      <c r="F28" s="11">
        <v>-344.35</v>
      </c>
      <c r="G28" s="11">
        <v>3801.35</v>
      </c>
      <c r="H28" s="5">
        <v>450</v>
      </c>
      <c r="I28" s="5">
        <v>0</v>
      </c>
      <c r="J28" s="5">
        <v>450</v>
      </c>
      <c r="K28" s="5">
        <v>0</v>
      </c>
      <c r="L28" s="5">
        <v>0</v>
      </c>
      <c r="M28" s="5">
        <v>0</v>
      </c>
      <c r="N28" s="5">
        <v>3799.7</v>
      </c>
      <c r="O28" s="5">
        <v>0</v>
      </c>
      <c r="P28" s="5">
        <v>3799.7</v>
      </c>
      <c r="Q28" s="5">
        <v>-104</v>
      </c>
      <c r="R28" s="5">
        <v>-344.35</v>
      </c>
      <c r="S28" s="5">
        <v>-448.35</v>
      </c>
    </row>
    <row r="29" spans="1:19" ht="51.75" customHeight="1">
      <c r="A29" s="4" t="s">
        <v>19</v>
      </c>
      <c r="B29" s="4" t="s">
        <v>25</v>
      </c>
      <c r="C29" s="7" t="s">
        <v>52</v>
      </c>
      <c r="D29" s="11">
        <v>0</v>
      </c>
      <c r="E29" s="11">
        <v>2650</v>
      </c>
      <c r="F29" s="11">
        <v>0</v>
      </c>
      <c r="G29" s="11">
        <v>2650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2704</v>
      </c>
      <c r="O29" s="5">
        <v>0</v>
      </c>
      <c r="P29" s="5">
        <v>2704</v>
      </c>
      <c r="Q29" s="5">
        <v>-54</v>
      </c>
      <c r="R29" s="5">
        <v>0</v>
      </c>
      <c r="S29" s="5">
        <v>-54</v>
      </c>
    </row>
    <row r="30" spans="1:19" ht="63">
      <c r="A30" s="4" t="s">
        <v>19</v>
      </c>
      <c r="B30" s="4" t="s">
        <v>25</v>
      </c>
      <c r="C30" s="7" t="s">
        <v>42</v>
      </c>
      <c r="D30" s="11">
        <v>0</v>
      </c>
      <c r="E30" s="11">
        <v>1367.7</v>
      </c>
      <c r="F30" s="11">
        <v>-216.35</v>
      </c>
      <c r="G30" s="11">
        <v>1151.35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1367.7</v>
      </c>
      <c r="O30" s="5">
        <v>0</v>
      </c>
      <c r="P30" s="5">
        <v>1367.7</v>
      </c>
      <c r="Q30" s="5">
        <v>0</v>
      </c>
      <c r="R30" s="5">
        <v>-216.35</v>
      </c>
      <c r="S30" s="5">
        <v>-216.35</v>
      </c>
    </row>
    <row r="31" spans="1:19" ht="15.75" hidden="1">
      <c r="A31" s="4"/>
      <c r="B31" s="4"/>
      <c r="C31" s="7"/>
      <c r="D31" s="11"/>
      <c r="E31" s="11"/>
      <c r="F31" s="11"/>
      <c r="G31" s="1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68.25" customHeight="1">
      <c r="A32" s="4" t="s">
        <v>19</v>
      </c>
      <c r="B32" s="4" t="s">
        <v>25</v>
      </c>
      <c r="C32" s="7" t="s">
        <v>43</v>
      </c>
      <c r="D32" s="11">
        <v>0</v>
      </c>
      <c r="E32" s="11">
        <v>128</v>
      </c>
      <c r="F32" s="11">
        <v>-128</v>
      </c>
      <c r="G32" s="11">
        <v>0</v>
      </c>
      <c r="H32" s="5">
        <v>400</v>
      </c>
      <c r="I32" s="5">
        <v>0</v>
      </c>
      <c r="J32" s="5">
        <v>400</v>
      </c>
      <c r="K32" s="5">
        <v>0</v>
      </c>
      <c r="L32" s="5">
        <v>0</v>
      </c>
      <c r="M32" s="5">
        <v>0</v>
      </c>
      <c r="N32" s="5">
        <v>-272</v>
      </c>
      <c r="O32" s="5">
        <v>0</v>
      </c>
      <c r="P32" s="5">
        <v>-272</v>
      </c>
      <c r="Q32" s="5">
        <v>0</v>
      </c>
      <c r="R32" s="5">
        <v>-128</v>
      </c>
      <c r="S32" s="5">
        <v>-128</v>
      </c>
    </row>
    <row r="33" spans="1:19" s="3" customFormat="1" ht="36" customHeight="1">
      <c r="A33" s="1"/>
      <c r="B33" s="1" t="s">
        <v>26</v>
      </c>
      <c r="C33" s="8" t="s">
        <v>27</v>
      </c>
      <c r="D33" s="10">
        <v>0</v>
      </c>
      <c r="E33" s="10">
        <v>497.5</v>
      </c>
      <c r="F33" s="10">
        <v>0</v>
      </c>
      <c r="G33" s="10">
        <v>497.5</v>
      </c>
      <c r="H33" s="2">
        <v>500</v>
      </c>
      <c r="I33" s="2">
        <v>0</v>
      </c>
      <c r="J33" s="2">
        <v>500</v>
      </c>
      <c r="K33" s="2">
        <v>0</v>
      </c>
      <c r="L33" s="2">
        <v>0</v>
      </c>
      <c r="M33" s="2">
        <v>0</v>
      </c>
      <c r="N33" s="2">
        <v>-2.5</v>
      </c>
      <c r="O33" s="2">
        <v>0</v>
      </c>
      <c r="P33" s="2">
        <v>-2.5</v>
      </c>
      <c r="Q33" s="2">
        <v>0</v>
      </c>
      <c r="R33" s="2">
        <v>0</v>
      </c>
      <c r="S33" s="2">
        <v>0</v>
      </c>
    </row>
    <row r="34" spans="1:19" ht="63">
      <c r="A34" s="4" t="s">
        <v>19</v>
      </c>
      <c r="B34" s="4" t="s">
        <v>28</v>
      </c>
      <c r="C34" s="7" t="s">
        <v>29</v>
      </c>
      <c r="D34" s="11">
        <v>0</v>
      </c>
      <c r="E34" s="11">
        <v>497.5</v>
      </c>
      <c r="F34" s="11">
        <v>0</v>
      </c>
      <c r="G34" s="11">
        <v>497.5</v>
      </c>
      <c r="H34" s="5">
        <v>500</v>
      </c>
      <c r="I34" s="5">
        <v>0</v>
      </c>
      <c r="J34" s="5">
        <v>500</v>
      </c>
      <c r="K34" s="5">
        <v>0</v>
      </c>
      <c r="L34" s="5">
        <v>0</v>
      </c>
      <c r="M34" s="5">
        <v>0</v>
      </c>
      <c r="N34" s="5">
        <v>-2.5</v>
      </c>
      <c r="O34" s="5">
        <v>0</v>
      </c>
      <c r="P34" s="5">
        <v>-2.5</v>
      </c>
      <c r="Q34" s="5">
        <v>0</v>
      </c>
      <c r="R34" s="5">
        <v>0</v>
      </c>
      <c r="S34" s="5">
        <v>0</v>
      </c>
    </row>
    <row r="35" spans="1:19" s="3" customFormat="1" ht="54" customHeight="1">
      <c r="A35" s="1"/>
      <c r="B35" s="1" t="s">
        <v>44</v>
      </c>
      <c r="C35" s="8" t="s">
        <v>45</v>
      </c>
      <c r="D35" s="10">
        <v>0</v>
      </c>
      <c r="E35" s="10">
        <v>82970</v>
      </c>
      <c r="F35" s="10">
        <v>0</v>
      </c>
      <c r="G35" s="10">
        <v>82970</v>
      </c>
      <c r="H35" s="2">
        <v>31685</v>
      </c>
      <c r="I35" s="2">
        <v>0</v>
      </c>
      <c r="J35" s="2">
        <v>31685</v>
      </c>
      <c r="K35" s="2">
        <v>2600</v>
      </c>
      <c r="L35" s="2">
        <v>0</v>
      </c>
      <c r="M35" s="2">
        <v>2600</v>
      </c>
      <c r="N35" s="2">
        <v>46785</v>
      </c>
      <c r="O35" s="2">
        <v>0</v>
      </c>
      <c r="P35" s="2">
        <v>46785</v>
      </c>
      <c r="Q35" s="2">
        <v>1900</v>
      </c>
      <c r="R35" s="2">
        <v>0</v>
      </c>
      <c r="S35" s="2">
        <v>1900</v>
      </c>
    </row>
    <row r="36" spans="1:19" s="3" customFormat="1" ht="21" customHeight="1">
      <c r="A36" s="1"/>
      <c r="B36" s="1" t="s">
        <v>17</v>
      </c>
      <c r="C36" s="8" t="s">
        <v>18</v>
      </c>
      <c r="D36" s="10">
        <v>0</v>
      </c>
      <c r="E36" s="10">
        <v>70370</v>
      </c>
      <c r="F36" s="10">
        <v>0</v>
      </c>
      <c r="G36" s="10">
        <v>70370</v>
      </c>
      <c r="H36" s="2">
        <v>27100</v>
      </c>
      <c r="I36" s="2">
        <v>0</v>
      </c>
      <c r="J36" s="2">
        <v>27100</v>
      </c>
      <c r="K36" s="2">
        <v>0</v>
      </c>
      <c r="L36" s="2">
        <v>0</v>
      </c>
      <c r="M36" s="2">
        <v>0</v>
      </c>
      <c r="N36" s="2">
        <v>43270</v>
      </c>
      <c r="O36" s="2">
        <v>0</v>
      </c>
      <c r="P36" s="2">
        <v>43270</v>
      </c>
      <c r="Q36" s="2">
        <v>0</v>
      </c>
      <c r="R36" s="2">
        <v>0</v>
      </c>
      <c r="S36" s="2">
        <v>0</v>
      </c>
    </row>
    <row r="37" spans="1:19" ht="21" customHeight="1">
      <c r="A37" s="4" t="s">
        <v>19</v>
      </c>
      <c r="B37" s="4" t="s">
        <v>25</v>
      </c>
      <c r="C37" s="7" t="s">
        <v>21</v>
      </c>
      <c r="D37" s="11">
        <v>0</v>
      </c>
      <c r="E37" s="11">
        <v>70370</v>
      </c>
      <c r="F37" s="11">
        <v>0</v>
      </c>
      <c r="G37" s="11">
        <v>70370</v>
      </c>
      <c r="H37" s="5">
        <v>27100</v>
      </c>
      <c r="I37" s="5">
        <v>0</v>
      </c>
      <c r="J37" s="5">
        <v>27100</v>
      </c>
      <c r="K37" s="5">
        <v>0</v>
      </c>
      <c r="L37" s="5">
        <v>0</v>
      </c>
      <c r="M37" s="5">
        <v>0</v>
      </c>
      <c r="N37" s="5">
        <v>43270</v>
      </c>
      <c r="O37" s="5">
        <v>0</v>
      </c>
      <c r="P37" s="5">
        <v>43270</v>
      </c>
      <c r="Q37" s="5">
        <v>0</v>
      </c>
      <c r="R37" s="5">
        <v>0</v>
      </c>
      <c r="S37" s="5">
        <v>0</v>
      </c>
    </row>
    <row r="38" spans="1:19" ht="31.5">
      <c r="A38" s="4" t="s">
        <v>19</v>
      </c>
      <c r="B38" s="4" t="s">
        <v>25</v>
      </c>
      <c r="C38" s="7" t="s">
        <v>22</v>
      </c>
      <c r="D38" s="11">
        <v>0</v>
      </c>
      <c r="E38" s="11">
        <v>31151</v>
      </c>
      <c r="F38" s="11">
        <v>0</v>
      </c>
      <c r="G38" s="11">
        <v>31151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31151</v>
      </c>
      <c r="O38" s="5">
        <v>0</v>
      </c>
      <c r="P38" s="5">
        <v>31151</v>
      </c>
      <c r="Q38" s="5">
        <v>0</v>
      </c>
      <c r="R38" s="5">
        <v>0</v>
      </c>
      <c r="S38" s="5">
        <v>0</v>
      </c>
    </row>
    <row r="39" spans="1:19" ht="31.5">
      <c r="A39" s="4" t="s">
        <v>19</v>
      </c>
      <c r="B39" s="4" t="s">
        <v>25</v>
      </c>
      <c r="C39" s="7" t="s">
        <v>30</v>
      </c>
      <c r="D39" s="11">
        <v>0</v>
      </c>
      <c r="E39" s="11">
        <v>9297</v>
      </c>
      <c r="F39" s="11">
        <v>0</v>
      </c>
      <c r="G39" s="11">
        <v>9297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9297</v>
      </c>
      <c r="O39" s="5">
        <v>0</v>
      </c>
      <c r="P39" s="5">
        <v>9297</v>
      </c>
      <c r="Q39" s="5">
        <v>0</v>
      </c>
      <c r="R39" s="5">
        <v>0</v>
      </c>
      <c r="S39" s="5">
        <v>0</v>
      </c>
    </row>
    <row r="40" spans="1:19" ht="47.25" customHeight="1">
      <c r="A40" s="4" t="s">
        <v>19</v>
      </c>
      <c r="B40" s="4" t="s">
        <v>25</v>
      </c>
      <c r="C40" s="7" t="s">
        <v>60</v>
      </c>
      <c r="D40" s="11">
        <v>0</v>
      </c>
      <c r="E40" s="11">
        <v>2822</v>
      </c>
      <c r="F40" s="11">
        <v>0</v>
      </c>
      <c r="G40" s="11">
        <v>2822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2822</v>
      </c>
      <c r="O40" s="5">
        <v>0</v>
      </c>
      <c r="P40" s="5">
        <v>2822</v>
      </c>
      <c r="Q40" s="5">
        <v>0</v>
      </c>
      <c r="R40" s="5">
        <v>0</v>
      </c>
      <c r="S40" s="5">
        <v>0</v>
      </c>
    </row>
    <row r="41" spans="1:19" ht="51" customHeight="1">
      <c r="A41" s="4" t="s">
        <v>19</v>
      </c>
      <c r="B41" s="4" t="s">
        <v>25</v>
      </c>
      <c r="C41" s="7" t="s">
        <v>62</v>
      </c>
      <c r="D41" s="11">
        <v>0</v>
      </c>
      <c r="E41" s="11">
        <v>27100</v>
      </c>
      <c r="F41" s="11">
        <v>0</v>
      </c>
      <c r="G41" s="11">
        <v>27100</v>
      </c>
      <c r="H41" s="5">
        <v>27100</v>
      </c>
      <c r="I41" s="5">
        <v>0</v>
      </c>
      <c r="J41" s="5">
        <v>27100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s="3" customFormat="1" ht="36" customHeight="1">
      <c r="A42" s="1"/>
      <c r="B42" s="1" t="s">
        <v>26</v>
      </c>
      <c r="C42" s="8" t="s">
        <v>27</v>
      </c>
      <c r="D42" s="10">
        <v>0</v>
      </c>
      <c r="E42" s="10">
        <v>12600</v>
      </c>
      <c r="F42" s="10">
        <v>0</v>
      </c>
      <c r="G42" s="10">
        <v>12600</v>
      </c>
      <c r="H42" s="2">
        <v>4585</v>
      </c>
      <c r="I42" s="2">
        <v>0</v>
      </c>
      <c r="J42" s="2">
        <v>4585</v>
      </c>
      <c r="K42" s="2">
        <v>2600</v>
      </c>
      <c r="L42" s="2">
        <v>0</v>
      </c>
      <c r="M42" s="2">
        <v>2600</v>
      </c>
      <c r="N42" s="2">
        <v>3515</v>
      </c>
      <c r="O42" s="2">
        <v>0</v>
      </c>
      <c r="P42" s="2">
        <v>3515</v>
      </c>
      <c r="Q42" s="2">
        <v>1900</v>
      </c>
      <c r="R42" s="2">
        <v>0</v>
      </c>
      <c r="S42" s="2">
        <v>1900</v>
      </c>
    </row>
    <row r="43" spans="1:19" ht="21" customHeight="1">
      <c r="A43" s="4" t="s">
        <v>19</v>
      </c>
      <c r="B43" s="4" t="s">
        <v>28</v>
      </c>
      <c r="C43" s="7" t="s">
        <v>21</v>
      </c>
      <c r="D43" s="11">
        <v>0</v>
      </c>
      <c r="E43" s="11">
        <v>12600</v>
      </c>
      <c r="F43" s="11">
        <v>0</v>
      </c>
      <c r="G43" s="11">
        <v>12600</v>
      </c>
      <c r="H43" s="5">
        <v>12600</v>
      </c>
      <c r="I43" s="5">
        <v>0</v>
      </c>
      <c r="J43" s="5">
        <v>12600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47.25">
      <c r="A44" s="4" t="s">
        <v>19</v>
      </c>
      <c r="B44" s="4" t="s">
        <v>28</v>
      </c>
      <c r="C44" s="7" t="s">
        <v>31</v>
      </c>
      <c r="D44" s="11">
        <v>0</v>
      </c>
      <c r="E44" s="11">
        <v>2725</v>
      </c>
      <c r="F44" s="11">
        <v>0</v>
      </c>
      <c r="G44" s="11">
        <v>2725</v>
      </c>
      <c r="H44" s="5">
        <v>2725</v>
      </c>
      <c r="I44" s="5">
        <v>0</v>
      </c>
      <c r="J44" s="5">
        <v>2725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47.25">
      <c r="A45" s="4" t="s">
        <v>19</v>
      </c>
      <c r="B45" s="4" t="s">
        <v>28</v>
      </c>
      <c r="C45" s="7" t="s">
        <v>63</v>
      </c>
      <c r="D45" s="11">
        <v>0</v>
      </c>
      <c r="E45" s="11">
        <v>9875</v>
      </c>
      <c r="F45" s="11">
        <v>0</v>
      </c>
      <c r="G45" s="11">
        <v>9875</v>
      </c>
      <c r="H45" s="5">
        <v>9875</v>
      </c>
      <c r="I45" s="5">
        <v>0</v>
      </c>
      <c r="J45" s="5">
        <v>9875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ht="15.75" hidden="1">
      <c r="A46" s="1"/>
      <c r="B46" s="1"/>
      <c r="C46" s="8"/>
      <c r="D46" s="10"/>
      <c r="E46" s="10"/>
      <c r="F46" s="10"/>
      <c r="G46" s="1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3" customFormat="1" ht="31.5">
      <c r="A47" s="1"/>
      <c r="B47" s="1" t="s">
        <v>46</v>
      </c>
      <c r="C47" s="8" t="s">
        <v>32</v>
      </c>
      <c r="D47" s="10">
        <v>0</v>
      </c>
      <c r="E47" s="10">
        <v>20482.8</v>
      </c>
      <c r="F47" s="10">
        <v>0</v>
      </c>
      <c r="G47" s="10">
        <v>20482.8</v>
      </c>
      <c r="H47" s="2">
        <v>3100</v>
      </c>
      <c r="I47" s="2">
        <v>0</v>
      </c>
      <c r="J47" s="2">
        <v>3100</v>
      </c>
      <c r="K47" s="2">
        <v>-1550</v>
      </c>
      <c r="L47" s="2">
        <v>0</v>
      </c>
      <c r="M47" s="2">
        <v>-1550</v>
      </c>
      <c r="N47" s="2">
        <v>19332.93</v>
      </c>
      <c r="O47" s="2">
        <v>0</v>
      </c>
      <c r="P47" s="2">
        <v>19332.93</v>
      </c>
      <c r="Q47" s="2">
        <v>-400.13</v>
      </c>
      <c r="R47" s="2">
        <v>0</v>
      </c>
      <c r="S47" s="2">
        <v>-400.13</v>
      </c>
    </row>
    <row r="48" spans="1:19" s="3" customFormat="1" ht="63">
      <c r="A48" s="1"/>
      <c r="B48" s="1"/>
      <c r="C48" s="8" t="s">
        <v>56</v>
      </c>
      <c r="D48" s="10"/>
      <c r="E48" s="10">
        <f>SUM(E49+E56)</f>
        <v>19982.8</v>
      </c>
      <c r="F48" s="10">
        <f>SUM(F49+F56)</f>
        <v>0</v>
      </c>
      <c r="G48" s="10">
        <f>SUM(G49+G56)</f>
        <v>19982.8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3" customFormat="1" ht="15.75">
      <c r="A49" s="1"/>
      <c r="B49" s="1" t="s">
        <v>17</v>
      </c>
      <c r="C49" s="8" t="s">
        <v>18</v>
      </c>
      <c r="D49" s="10">
        <v>0</v>
      </c>
      <c r="E49" s="10">
        <v>17395.8</v>
      </c>
      <c r="F49" s="10">
        <f>SUM(F50+F51+F55)</f>
        <v>0</v>
      </c>
      <c r="G49" s="10">
        <f>SUM(G50+G51+G55)</f>
        <v>17395.8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17795.93</v>
      </c>
      <c r="O49" s="2">
        <v>0</v>
      </c>
      <c r="P49" s="2">
        <v>17795.93</v>
      </c>
      <c r="Q49" s="2">
        <v>-400.13</v>
      </c>
      <c r="R49" s="2">
        <v>0</v>
      </c>
      <c r="S49" s="2">
        <v>-400.13</v>
      </c>
    </row>
    <row r="50" spans="1:19" ht="31.5">
      <c r="A50" s="4" t="s">
        <v>19</v>
      </c>
      <c r="B50" s="4" t="s">
        <v>33</v>
      </c>
      <c r="C50" s="7" t="s">
        <v>34</v>
      </c>
      <c r="D50" s="11">
        <v>0</v>
      </c>
      <c r="E50" s="11">
        <v>6269.89</v>
      </c>
      <c r="F50" s="11">
        <v>0</v>
      </c>
      <c r="G50" s="11">
        <v>6269.89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6269.89</v>
      </c>
      <c r="O50" s="5">
        <v>0</v>
      </c>
      <c r="P50" s="5">
        <v>6269.89</v>
      </c>
      <c r="Q50" s="5">
        <v>0</v>
      </c>
      <c r="R50" s="5">
        <v>0</v>
      </c>
      <c r="S50" s="5">
        <v>0</v>
      </c>
    </row>
    <row r="51" spans="1:19" ht="15.75">
      <c r="A51" s="4" t="s">
        <v>19</v>
      </c>
      <c r="B51" s="4" t="s">
        <v>20</v>
      </c>
      <c r="C51" s="7" t="s">
        <v>21</v>
      </c>
      <c r="D51" s="11">
        <v>0</v>
      </c>
      <c r="E51" s="11">
        <v>11125.91</v>
      </c>
      <c r="F51" s="11">
        <f>SUM(F52:F54)</f>
        <v>-128</v>
      </c>
      <c r="G51" s="11">
        <f>SUM(G52:G54)</f>
        <v>10997.91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11526.04</v>
      </c>
      <c r="O51" s="5">
        <v>0</v>
      </c>
      <c r="P51" s="5">
        <v>11526.04</v>
      </c>
      <c r="Q51" s="5">
        <v>-400.13</v>
      </c>
      <c r="R51" s="5">
        <v>-128</v>
      </c>
      <c r="S51" s="5">
        <v>-528.13</v>
      </c>
    </row>
    <row r="52" spans="1:19" ht="31.5">
      <c r="A52" s="4" t="s">
        <v>19</v>
      </c>
      <c r="B52" s="4" t="s">
        <v>20</v>
      </c>
      <c r="C52" s="7" t="s">
        <v>22</v>
      </c>
      <c r="D52" s="11">
        <v>0</v>
      </c>
      <c r="E52" s="11">
        <v>9133.42</v>
      </c>
      <c r="F52" s="11">
        <v>-1828.01</v>
      </c>
      <c r="G52" s="11">
        <v>7305.41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10033.54</v>
      </c>
      <c r="O52" s="5">
        <v>0</v>
      </c>
      <c r="P52" s="5">
        <v>10033.54</v>
      </c>
      <c r="Q52" s="5">
        <v>-900.12</v>
      </c>
      <c r="R52" s="5">
        <v>-1828.01</v>
      </c>
      <c r="S52" s="5">
        <v>-2728.13</v>
      </c>
    </row>
    <row r="53" spans="1:19" ht="31.5">
      <c r="A53" s="4" t="s">
        <v>19</v>
      </c>
      <c r="B53" s="4" t="s">
        <v>20</v>
      </c>
      <c r="C53" s="7" t="s">
        <v>54</v>
      </c>
      <c r="D53" s="11">
        <v>0</v>
      </c>
      <c r="E53" s="11">
        <v>1992.49</v>
      </c>
      <c r="F53" s="11">
        <v>-99.99</v>
      </c>
      <c r="G53" s="11">
        <v>1892.5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1492.5</v>
      </c>
      <c r="O53" s="5">
        <v>0</v>
      </c>
      <c r="P53" s="5">
        <v>1492.5</v>
      </c>
      <c r="Q53" s="5">
        <v>499.99</v>
      </c>
      <c r="R53" s="5">
        <v>-99.99</v>
      </c>
      <c r="S53" s="5">
        <v>400</v>
      </c>
    </row>
    <row r="54" spans="1:19" ht="54" customHeight="1">
      <c r="A54" s="4" t="s">
        <v>19</v>
      </c>
      <c r="B54" s="4" t="s">
        <v>20</v>
      </c>
      <c r="C54" s="7" t="s">
        <v>24</v>
      </c>
      <c r="D54" s="11">
        <v>0</v>
      </c>
      <c r="E54" s="11">
        <v>0</v>
      </c>
      <c r="F54" s="11">
        <v>1800</v>
      </c>
      <c r="G54" s="11">
        <v>1800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1800</v>
      </c>
      <c r="S54" s="5">
        <v>1800</v>
      </c>
    </row>
    <row r="55" spans="1:19" ht="78.75">
      <c r="A55" s="4" t="s">
        <v>19</v>
      </c>
      <c r="B55" s="4" t="s">
        <v>25</v>
      </c>
      <c r="C55" s="7" t="s">
        <v>64</v>
      </c>
      <c r="D55" s="11">
        <v>0</v>
      </c>
      <c r="E55" s="11">
        <v>0</v>
      </c>
      <c r="F55" s="11">
        <v>128</v>
      </c>
      <c r="G55" s="11">
        <v>128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128</v>
      </c>
      <c r="S55" s="5">
        <v>128</v>
      </c>
    </row>
    <row r="56" spans="1:19" s="3" customFormat="1" ht="31.5">
      <c r="A56" s="1"/>
      <c r="B56" s="1" t="s">
        <v>26</v>
      </c>
      <c r="C56" s="8" t="s">
        <v>27</v>
      </c>
      <c r="D56" s="10">
        <v>0</v>
      </c>
      <c r="E56" s="10">
        <v>2587</v>
      </c>
      <c r="F56" s="10">
        <v>0</v>
      </c>
      <c r="G56" s="10">
        <v>2587</v>
      </c>
      <c r="H56" s="2">
        <v>3100</v>
      </c>
      <c r="I56" s="2">
        <v>0</v>
      </c>
      <c r="J56" s="2">
        <v>3100</v>
      </c>
      <c r="K56" s="2">
        <v>-1550</v>
      </c>
      <c r="L56" s="2">
        <v>0</v>
      </c>
      <c r="M56" s="2">
        <v>-1550</v>
      </c>
      <c r="N56" s="2">
        <v>1037</v>
      </c>
      <c r="O56" s="2">
        <v>0</v>
      </c>
      <c r="P56" s="2">
        <v>1037</v>
      </c>
      <c r="Q56" s="2">
        <v>0</v>
      </c>
      <c r="R56" s="2">
        <v>0</v>
      </c>
      <c r="S56" s="2">
        <v>0</v>
      </c>
    </row>
    <row r="57" spans="1:19" ht="47.25">
      <c r="A57" s="4" t="s">
        <v>19</v>
      </c>
      <c r="B57" s="4" t="s">
        <v>28</v>
      </c>
      <c r="C57" s="7" t="s">
        <v>35</v>
      </c>
      <c r="D57" s="11">
        <v>0</v>
      </c>
      <c r="E57" s="11">
        <v>2587</v>
      </c>
      <c r="F57" s="11">
        <v>0</v>
      </c>
      <c r="G57" s="11">
        <v>2587</v>
      </c>
      <c r="H57" s="5">
        <v>2800</v>
      </c>
      <c r="I57" s="5">
        <v>0</v>
      </c>
      <c r="J57" s="5">
        <v>2800</v>
      </c>
      <c r="K57" s="5">
        <v>0</v>
      </c>
      <c r="L57" s="5">
        <v>0</v>
      </c>
      <c r="M57" s="5">
        <v>0</v>
      </c>
      <c r="N57" s="5">
        <v>-213</v>
      </c>
      <c r="O57" s="5">
        <v>0</v>
      </c>
      <c r="P57" s="5">
        <v>-213</v>
      </c>
      <c r="Q57" s="5">
        <v>0</v>
      </c>
      <c r="R57" s="5">
        <v>0</v>
      </c>
      <c r="S57" s="5">
        <v>0</v>
      </c>
    </row>
    <row r="58" spans="1:19" ht="63" customHeight="1">
      <c r="A58" s="1"/>
      <c r="B58" s="1"/>
      <c r="C58" s="8" t="s">
        <v>57</v>
      </c>
      <c r="D58" s="10"/>
      <c r="E58" s="10">
        <f>SUM(E59)</f>
        <v>500</v>
      </c>
      <c r="F58" s="10"/>
      <c r="G58" s="10">
        <f>SUM(G59)</f>
        <v>500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3" customFormat="1" ht="18.75" customHeight="1">
      <c r="A59" s="1"/>
      <c r="B59" s="1" t="s">
        <v>36</v>
      </c>
      <c r="C59" s="8" t="s">
        <v>37</v>
      </c>
      <c r="D59" s="10">
        <v>0</v>
      </c>
      <c r="E59" s="10">
        <v>500</v>
      </c>
      <c r="F59" s="10">
        <v>0</v>
      </c>
      <c r="G59" s="10">
        <v>500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500</v>
      </c>
      <c r="O59" s="2">
        <v>0</v>
      </c>
      <c r="P59" s="2">
        <v>500</v>
      </c>
      <c r="Q59" s="2">
        <v>0</v>
      </c>
      <c r="R59" s="2">
        <v>0</v>
      </c>
      <c r="S59" s="2">
        <v>0</v>
      </c>
    </row>
    <row r="60" spans="1:19" ht="71.25" customHeight="1">
      <c r="A60" s="4" t="s">
        <v>19</v>
      </c>
      <c r="B60" s="4" t="s">
        <v>38</v>
      </c>
      <c r="C60" s="7" t="s">
        <v>65</v>
      </c>
      <c r="D60" s="11">
        <v>0</v>
      </c>
      <c r="E60" s="11">
        <v>500</v>
      </c>
      <c r="F60" s="11">
        <v>0</v>
      </c>
      <c r="G60" s="11">
        <v>500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500</v>
      </c>
      <c r="O60" s="5">
        <v>0</v>
      </c>
      <c r="P60" s="5">
        <v>500</v>
      </c>
      <c r="Q60" s="5">
        <v>0</v>
      </c>
      <c r="R60" s="5">
        <v>0</v>
      </c>
      <c r="S60" s="5">
        <v>0</v>
      </c>
    </row>
    <row r="61" spans="1:19" s="3" customFormat="1" ht="37.5" customHeight="1">
      <c r="A61" s="1"/>
      <c r="B61" s="1" t="s">
        <v>48</v>
      </c>
      <c r="C61" s="8" t="s">
        <v>47</v>
      </c>
      <c r="D61" s="10">
        <v>0</v>
      </c>
      <c r="E61" s="10">
        <v>1467.71</v>
      </c>
      <c r="F61" s="10">
        <v>0</v>
      </c>
      <c r="G61" s="10">
        <v>1467.71</v>
      </c>
      <c r="H61" s="2">
        <v>1467.71</v>
      </c>
      <c r="I61" s="2">
        <v>0</v>
      </c>
      <c r="J61" s="2">
        <v>1467.71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</row>
    <row r="62" spans="1:19" s="3" customFormat="1" ht="19.5" customHeight="1">
      <c r="A62" s="1"/>
      <c r="B62" s="1" t="s">
        <v>17</v>
      </c>
      <c r="C62" s="8" t="s">
        <v>18</v>
      </c>
      <c r="D62" s="10">
        <v>0</v>
      </c>
      <c r="E62" s="10">
        <v>1467.71</v>
      </c>
      <c r="F62" s="10">
        <v>0</v>
      </c>
      <c r="G62" s="10">
        <v>1467.71</v>
      </c>
      <c r="H62" s="2">
        <v>1467.71</v>
      </c>
      <c r="I62" s="2">
        <v>0</v>
      </c>
      <c r="J62" s="2">
        <v>1467.71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</row>
    <row r="63" spans="1:19" ht="47.25">
      <c r="A63" s="4" t="s">
        <v>19</v>
      </c>
      <c r="B63" s="4" t="s">
        <v>25</v>
      </c>
      <c r="C63" s="7" t="s">
        <v>39</v>
      </c>
      <c r="D63" s="11">
        <v>0</v>
      </c>
      <c r="E63" s="11">
        <v>1467.71</v>
      </c>
      <c r="F63" s="11">
        <v>0</v>
      </c>
      <c r="G63" s="11">
        <v>1467.71</v>
      </c>
      <c r="H63" s="5">
        <v>1467.71</v>
      </c>
      <c r="I63" s="5">
        <v>0</v>
      </c>
      <c r="J63" s="5">
        <v>1467.71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1:19" ht="15.75">
      <c r="A64" s="1"/>
      <c r="B64" s="1"/>
      <c r="C64" s="8" t="s">
        <v>55</v>
      </c>
      <c r="D64" s="10">
        <v>0</v>
      </c>
      <c r="E64" s="10">
        <v>113923.47</v>
      </c>
      <c r="F64" s="10">
        <v>-2494.35</v>
      </c>
      <c r="G64" s="12" t="s">
        <v>67</v>
      </c>
      <c r="H64" s="2">
        <v>37202.71</v>
      </c>
      <c r="I64" s="2">
        <v>0</v>
      </c>
      <c r="J64" s="2">
        <v>37202.71</v>
      </c>
      <c r="K64" s="2">
        <v>1420</v>
      </c>
      <c r="L64" s="2">
        <v>0</v>
      </c>
      <c r="M64" s="2">
        <v>1420</v>
      </c>
      <c r="N64" s="2">
        <v>73554.89</v>
      </c>
      <c r="O64" s="2">
        <v>0</v>
      </c>
      <c r="P64" s="2">
        <v>73554.89</v>
      </c>
      <c r="Q64" s="2">
        <v>1745.87</v>
      </c>
      <c r="R64" s="2">
        <v>-2494.35</v>
      </c>
      <c r="S64" s="2">
        <v>-748.48</v>
      </c>
    </row>
    <row r="66" s="32" customFormat="1" ht="12.75"/>
    <row r="67" spans="2:3" s="32" customFormat="1" ht="15.75">
      <c r="B67" s="13"/>
      <c r="C67" s="15"/>
    </row>
    <row r="68" spans="2:3" s="32" customFormat="1" ht="15.75">
      <c r="B68" s="13"/>
      <c r="C68" s="15"/>
    </row>
    <row r="69" s="32" customFormat="1" ht="12.75"/>
    <row r="70" spans="1:8" s="32" customFormat="1" ht="12.75" customHeight="1">
      <c r="A70" s="32" t="s">
        <v>0</v>
      </c>
      <c r="B70" s="33"/>
      <c r="C70" s="34"/>
      <c r="D70" s="34"/>
      <c r="E70" s="34"/>
      <c r="F70" s="34"/>
      <c r="G70" s="35"/>
      <c r="H70" s="35"/>
    </row>
    <row r="71" spans="2:3" s="32" customFormat="1" ht="15.75">
      <c r="B71" s="13"/>
      <c r="C71" s="15"/>
    </row>
    <row r="72" spans="2:3" s="32" customFormat="1" ht="15.75">
      <c r="B72" s="36" t="s">
        <v>68</v>
      </c>
      <c r="C72" s="15"/>
    </row>
    <row r="73" spans="2:3" s="32" customFormat="1" ht="15.75">
      <c r="B73" s="36" t="s">
        <v>69</v>
      </c>
      <c r="C73" s="15"/>
    </row>
  </sheetData>
  <sheetProtection/>
  <mergeCells count="2">
    <mergeCell ref="C5:F5"/>
    <mergeCell ref="C4:F4"/>
  </mergeCells>
  <printOptions/>
  <pageMargins left="1.01" right="0.2" top="0.7874015748031497" bottom="0.7874015748031497" header="0.5118110236220472" footer="0.5118110236220472"/>
  <pageSetup fitToHeight="57" horizontalDpi="600" verticalDpi="600" orientation="portrait" paperSize="9" scale="73" r:id="rId1"/>
  <rowBreaks count="1" manualBreakCount="1">
    <brk id="4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2008-12-26T04:07:32Z</cp:lastPrinted>
  <dcterms:created xsi:type="dcterms:W3CDTF">2005-12-28T19:43:42Z</dcterms:created>
  <dcterms:modified xsi:type="dcterms:W3CDTF">2009-01-13T06:22:25Z</dcterms:modified>
  <cp:category/>
  <cp:version/>
  <cp:contentType/>
  <cp:contentStatus/>
</cp:coreProperties>
</file>