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'ФНР_основной'!$A$1:$G$41</definedName>
  </definedNames>
  <calcPr fullCalcOnLoad="1"/>
</workbook>
</file>

<file path=xl/sharedStrings.xml><?xml version="1.0" encoding="utf-8"?>
<sst xmlns="http://schemas.openxmlformats.org/spreadsheetml/2006/main" count="137" uniqueCount="118">
  <si>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</si>
  <si>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</si>
  <si>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</si>
  <si>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</si>
  <si>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</si>
  <si>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</si>
  <si>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</si>
  <si>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</si>
  <si>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</si>
  <si>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</si>
  <si>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</si>
  <si>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</si>
  <si>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</si>
  <si>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</si>
  <si>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</si>
  <si>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</si>
  <si>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</si>
  <si>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</si>
  <si>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</si>
  <si>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</si>
  <si>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</si>
  <si>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</si>
  <si>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</si>
  <si>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</si>
  <si>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</si>
  <si>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</si>
  <si>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</si>
  <si>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</si>
  <si>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</si>
  <si>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</si>
  <si>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</si>
  <si>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</si>
  <si>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</si>
  <si>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0701</t>
  </si>
  <si>
    <t>77 38 86</t>
  </si>
  <si>
    <t>Наталия Валентиновна Жиянова</t>
  </si>
  <si>
    <t>Визы:</t>
  </si>
  <si>
    <t>______________А.П.Голубев</t>
  </si>
  <si>
    <t>Фонд непредвиденных расходов Администрации ЗАТО Северск  на 2008 год</t>
  </si>
  <si>
    <t>Утверждено по бюджету на 2008 год</t>
  </si>
  <si>
    <t>1. Управление образования Администрации ЗАТО Северск</t>
  </si>
  <si>
    <t>Текущий ремонт кровли МДОУ "Детский сад Компенсирующего вида № 35"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</si>
  <si>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</si>
  <si>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</si>
  <si>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</si>
  <si>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</si>
  <si>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</si>
  <si>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</si>
  <si>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</si>
  <si>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>Текущий ремонт музыкального зала МДОУ "Детский сад № 25 "Огонек"</t>
  </si>
  <si>
    <t xml:space="preserve">от 04.03.2008 № 244-р </t>
  </si>
  <si>
    <t>3. МОУ ЗАТО Северск ДОД СДЮСШОР Олимпийского резерва гимнастики имени Р.Кузнецова</t>
  </si>
  <si>
    <t>0114</t>
  </si>
  <si>
    <t>5. Администрация ЗАТО Северск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</si>
  <si>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</si>
  <si>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Утв. Думой ЗАТО Северск 2008 год</t>
  </si>
  <si>
    <t>Раз-дел, подраз-дел</t>
  </si>
  <si>
    <t>Уточн. Думой ЗАТО Северск                2008 год</t>
  </si>
  <si>
    <t>Дата, № распоряжения Главы Администра-ции ЗАТО Северск</t>
  </si>
  <si>
    <t>от 27.03.2008 № 357-р</t>
  </si>
  <si>
    <t>Приложение 22</t>
  </si>
  <si>
    <t>Оплата работ по очистке разделительной полосы автодороги  ЦКПП – путепровод</t>
  </si>
  <si>
    <t>от 27.03.2008 № 358-р</t>
  </si>
  <si>
    <t>0503</t>
  </si>
  <si>
    <t>8. УКС ЖКХ ТиС</t>
  </si>
  <si>
    <t>6. УКС ЖКХ ТиС</t>
  </si>
  <si>
    <t>7. УКС ЖКХ ТиС</t>
  </si>
  <si>
    <t>0505</t>
  </si>
  <si>
    <t>Реконструкция здания по ул. Северной, 2А под медицинский вытрезвитель на 21 место</t>
  </si>
  <si>
    <t>от 29.04.2008 № 500-р</t>
  </si>
  <si>
    <t>Текущий ремонт водопровода в подвале здания бизнес-инкубатора по ул.Парусинка,16</t>
  </si>
  <si>
    <t>от 29.04.2008 № 501-р</t>
  </si>
  <si>
    <t>9. Администрация ЗАТО Северск</t>
  </si>
  <si>
    <t>Материальная помощь матери военнослужащего ВВ МВД РФ, погибшего в Чечне</t>
  </si>
  <si>
    <t>от 14.05.2008 № 608-р</t>
  </si>
  <si>
    <t>Материальная помощь родственникам погибших в рез-те ДТП при столкновении автомобилей на трассе Томск-Новосибирск</t>
  </si>
  <si>
    <t>0401</t>
  </si>
  <si>
    <t>Ликвидация последствий пожара в гараже</t>
  </si>
  <si>
    <t>от 04.06.2008 № 714-р</t>
  </si>
  <si>
    <t>Текущий ремонт здания библиотеки</t>
  </si>
  <si>
    <t>от 04.06.2008 № 713-р</t>
  </si>
  <si>
    <t>от 07.06.2008 № 729-р</t>
  </si>
  <si>
    <t xml:space="preserve">Капитальный ремонт стены  в кабинете физики МУ "СОШ № 76" </t>
  </si>
  <si>
    <t>от 04.06.2008 № 712-р</t>
  </si>
  <si>
    <t>15. УКС ЖКХ ТиС</t>
  </si>
  <si>
    <t>14. Администрация ЗАТО Северск</t>
  </si>
  <si>
    <t>16. УКС ЖКХ ТиС</t>
  </si>
  <si>
    <t>от 04.06.2008 № 711-р</t>
  </si>
  <si>
    <t>10. Управление образования Администрации ЗАТО Северск</t>
  </si>
  <si>
    <t>11. УКС ЖКХ ТиС</t>
  </si>
  <si>
    <t>12. МУ Центральная городская библиотека</t>
  </si>
  <si>
    <t>13. КООС и ПР</t>
  </si>
  <si>
    <t>0707</t>
  </si>
  <si>
    <t>17. Отдел по делам молодежи Администрации ЗАТО Северск</t>
  </si>
  <si>
    <t>от 17.06.2008 № 764-р</t>
  </si>
  <si>
    <t>Текущий ремонт помещений</t>
  </si>
  <si>
    <t>Монтаж автоматической пожарной сигнализации</t>
  </si>
  <si>
    <t>18. Отдел по делам молодежи Администрации ЗАТО Северск</t>
  </si>
  <si>
    <t>0302</t>
  </si>
  <si>
    <t>Оборудование помещений ОДН УВД мебелью</t>
  </si>
  <si>
    <t>19. УВД МВД России в г.Северск</t>
  </si>
  <si>
    <t>от 17.06.2008 № 765-р</t>
  </si>
  <si>
    <t>0501</t>
  </si>
  <si>
    <t>20. МОУ ЗАТО Северск ДОД СДЮСШОР им.Л.Егоровой</t>
  </si>
  <si>
    <t>21. МОУ ЗАТО Северск ДОД ДЮСШ НВС "Русь"</t>
  </si>
  <si>
    <t>Текущий   ремонт  участка  кровли  с/к "Молодость"</t>
  </si>
  <si>
    <t>Оплата работ по монтажу системы АПС</t>
  </si>
  <si>
    <t>Строительство учебно-тренировочного полуоткрытого тира (стрельбища) для МОУ ЗАТО Северск ДОД СДЮСШОР им. Л.Егоровой (ПИР)</t>
  </si>
  <si>
    <t>Индивидуальная жилая застройка в п.Самусь между улицами Озерная - Кооперативная (ПИР)</t>
  </si>
  <si>
    <t>Текущий ремонт подвального помещения МУ "Орловская СОШ", используемого для размещения опорного пункта милиции п.Орловка</t>
  </si>
  <si>
    <t>22. МОУ ЗАТО Северск ДОД СДЮСШОР Олимпийского резерва гимнастики имени Р.Кузнецова</t>
  </si>
  <si>
    <t>23. УКС ЖКХ ТиС</t>
  </si>
  <si>
    <t>Благоустройство территории бизнес-инкубатора по ул. Парусинка,16</t>
  </si>
  <si>
    <t>Организация поездки тренера на Олимпийские игры в г.Пекин</t>
  </si>
  <si>
    <t>от 20.06.2008 № 774-р</t>
  </si>
  <si>
    <t>от 25.06.2008 № 793-р</t>
  </si>
  <si>
    <t>от 27.06.2008 № 815-р</t>
  </si>
  <si>
    <r>
      <t>от _</t>
    </r>
    <r>
      <rPr>
        <u val="single"/>
        <sz val="12"/>
        <rFont val="Times New Roman CYR"/>
        <family val="0"/>
      </rPr>
      <t>30.06.</t>
    </r>
    <r>
      <rPr>
        <sz val="12"/>
        <rFont val="Times New Roman CYR"/>
        <family val="1"/>
      </rPr>
      <t>2008 № _54/1______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</si>
</sst>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2"/>
      <name val="Arial"/>
      <family val="0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49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6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49" fontId="2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4" fontId="25" fillId="0" borderId="1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9" t="s">
        <v>13</v>
      </c>
      <c r="D5" s="79"/>
      <c r="E5" s="79"/>
      <c r="F5" s="79"/>
      <c r="G5" s="79"/>
      <c r="H5" s="79"/>
      <c r="I5" s="80"/>
      <c r="J5" s="8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showZeros="0" tabSelected="1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6.00390625" style="27" customWidth="1"/>
    <col min="2" max="2" width="29.00390625" style="4" customWidth="1"/>
    <col min="3" max="3" width="40.375" style="4" customWidth="1"/>
    <col min="4" max="4" width="16.75390625" style="4" customWidth="1"/>
    <col min="5" max="5" width="14.25390625" style="4" customWidth="1"/>
    <col min="6" max="6" width="13.75390625" style="4" customWidth="1"/>
    <col min="7" max="7" width="19.125" style="4" customWidth="1"/>
    <col min="8" max="19" width="8.875" style="4" customWidth="1"/>
    <col min="20" max="16384" width="8.375" style="4" customWidth="1"/>
  </cols>
  <sheetData>
    <row r="1" spans="1:9" ht="15.75" customHeight="1">
      <c r="A1" s="75"/>
      <c r="B1" s="53"/>
      <c r="C1" s="53"/>
      <c r="F1" s="76" t="s">
        <v>60</v>
      </c>
      <c r="H1" s="53"/>
      <c r="I1" s="53"/>
    </row>
    <row r="2" spans="1:8" ht="15.75" customHeight="1">
      <c r="A2" s="56"/>
      <c r="B2" s="53"/>
      <c r="C2" s="53"/>
      <c r="F2" s="76" t="s">
        <v>6</v>
      </c>
      <c r="H2" s="53"/>
    </row>
    <row r="3" spans="1:8" ht="15.75" customHeight="1">
      <c r="A3" s="56"/>
      <c r="B3" s="53"/>
      <c r="C3" s="53"/>
      <c r="F3" s="76" t="s">
        <v>117</v>
      </c>
      <c r="H3" s="53"/>
    </row>
    <row r="4" spans="1:7" ht="22.5" customHeight="1">
      <c r="A4" s="56"/>
      <c r="B4" s="54"/>
      <c r="C4" s="54"/>
      <c r="D4" s="54"/>
      <c r="E4" s="54"/>
      <c r="F4" s="54"/>
      <c r="G4" s="53"/>
    </row>
    <row r="5" spans="1:8" ht="34.5" customHeight="1">
      <c r="A5" s="86" t="s">
        <v>38</v>
      </c>
      <c r="B5" s="87"/>
      <c r="C5" s="87"/>
      <c r="D5" s="87"/>
      <c r="E5" s="87"/>
      <c r="F5" s="87"/>
      <c r="G5" s="87"/>
      <c r="H5" s="57"/>
    </row>
    <row r="6" spans="1:7" ht="22.5" customHeight="1">
      <c r="A6" s="58"/>
      <c r="B6" s="59"/>
      <c r="C6" s="59"/>
      <c r="D6" s="59"/>
      <c r="E6" s="59"/>
      <c r="F6" s="59"/>
      <c r="G6" s="55" t="s">
        <v>0</v>
      </c>
    </row>
    <row r="7" spans="1:19" s="22" customFormat="1" ht="117.75" customHeight="1">
      <c r="A7" s="61" t="s">
        <v>56</v>
      </c>
      <c r="B7" s="81" t="s">
        <v>27</v>
      </c>
      <c r="C7" s="82"/>
      <c r="D7" s="62" t="s">
        <v>58</v>
      </c>
      <c r="E7" s="62" t="s">
        <v>55</v>
      </c>
      <c r="F7" s="62" t="s">
        <v>9</v>
      </c>
      <c r="G7" s="62" t="s">
        <v>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22" customFormat="1" ht="18" customHeight="1">
      <c r="A8" s="63" t="s">
        <v>5</v>
      </c>
      <c r="B8" s="64">
        <v>2</v>
      </c>
      <c r="C8" s="64">
        <v>3</v>
      </c>
      <c r="D8" s="64">
        <v>4</v>
      </c>
      <c r="E8" s="65">
        <v>5</v>
      </c>
      <c r="F8" s="65">
        <v>6</v>
      </c>
      <c r="G8" s="65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33" customFormat="1" ht="22.5" customHeight="1">
      <c r="A9" s="61"/>
      <c r="B9" s="83" t="s">
        <v>39</v>
      </c>
      <c r="C9" s="84"/>
      <c r="D9" s="85"/>
      <c r="E9" s="66">
        <v>13080</v>
      </c>
      <c r="F9" s="67"/>
      <c r="G9" s="66">
        <f>E9+F9</f>
        <v>13080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2" customFormat="1" ht="36" customHeight="1">
      <c r="A10" s="63"/>
      <c r="B10" s="83" t="s">
        <v>31</v>
      </c>
      <c r="C10" s="88"/>
      <c r="D10" s="68"/>
      <c r="E10" s="78">
        <f>E12+E13+E14+E15+E16+E17+E18+E19</f>
        <v>1178.75</v>
      </c>
      <c r="F10" s="66">
        <f>F20+F21+F22+F23+F24+F25+F26+F27+F28+F29+F30+F31+F32+F33+F34</f>
        <v>2359.2</v>
      </c>
      <c r="G10" s="66">
        <f>E10+F10</f>
        <v>3537.95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2" customFormat="1" ht="53.25" customHeight="1">
      <c r="A11" s="63"/>
      <c r="B11" s="69" t="s">
        <v>28</v>
      </c>
      <c r="C11" s="69" t="s">
        <v>29</v>
      </c>
      <c r="D11" s="69"/>
      <c r="E11" s="69"/>
      <c r="F11" s="69"/>
      <c r="G11" s="6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4" customFormat="1" ht="76.5" customHeight="1">
      <c r="A12" s="61" t="s">
        <v>33</v>
      </c>
      <c r="B12" s="68" t="s">
        <v>40</v>
      </c>
      <c r="C12" s="68" t="s">
        <v>41</v>
      </c>
      <c r="D12" s="65" t="s">
        <v>42</v>
      </c>
      <c r="E12" s="70">
        <v>92.71</v>
      </c>
      <c r="F12" s="70"/>
      <c r="G12" s="70">
        <f aca="true" t="shared" si="0" ref="G12:G19">E12+F12</f>
        <v>92.71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6" customFormat="1" ht="73.5" customHeight="1">
      <c r="A13" s="61" t="s">
        <v>26</v>
      </c>
      <c r="B13" s="68" t="s">
        <v>46</v>
      </c>
      <c r="C13" s="68" t="s">
        <v>47</v>
      </c>
      <c r="D13" s="65" t="s">
        <v>45</v>
      </c>
      <c r="E13" s="70">
        <v>147.72</v>
      </c>
      <c r="F13" s="70"/>
      <c r="G13" s="70">
        <f t="shared" si="0"/>
        <v>147.72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6" customFormat="1" ht="102" customHeight="1">
      <c r="A14" s="61" t="s">
        <v>30</v>
      </c>
      <c r="B14" s="68" t="s">
        <v>51</v>
      </c>
      <c r="C14" s="68" t="s">
        <v>43</v>
      </c>
      <c r="D14" s="65" t="s">
        <v>44</v>
      </c>
      <c r="E14" s="70">
        <v>298.53</v>
      </c>
      <c r="F14" s="70"/>
      <c r="G14" s="70">
        <f t="shared" si="0"/>
        <v>298.53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4" customFormat="1" ht="78.75" customHeight="1">
      <c r="A15" s="61" t="s">
        <v>33</v>
      </c>
      <c r="B15" s="68" t="s">
        <v>48</v>
      </c>
      <c r="C15" s="68" t="s">
        <v>49</v>
      </c>
      <c r="D15" s="65" t="s">
        <v>50</v>
      </c>
      <c r="E15" s="70">
        <v>87</v>
      </c>
      <c r="F15" s="70"/>
      <c r="G15" s="70">
        <f t="shared" si="0"/>
        <v>87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4" customFormat="1" ht="138" customHeight="1">
      <c r="A16" s="61" t="s">
        <v>52</v>
      </c>
      <c r="B16" s="68" t="s">
        <v>53</v>
      </c>
      <c r="C16" s="68" t="s">
        <v>54</v>
      </c>
      <c r="D16" s="65" t="s">
        <v>59</v>
      </c>
      <c r="E16" s="70">
        <v>100</v>
      </c>
      <c r="F16" s="70"/>
      <c r="G16" s="70">
        <f t="shared" si="0"/>
        <v>100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4" customFormat="1" ht="54.75" customHeight="1">
      <c r="A17" s="61" t="s">
        <v>63</v>
      </c>
      <c r="B17" s="68" t="s">
        <v>65</v>
      </c>
      <c r="C17" s="68" t="s">
        <v>61</v>
      </c>
      <c r="D17" s="65" t="s">
        <v>62</v>
      </c>
      <c r="E17" s="70">
        <v>59.1</v>
      </c>
      <c r="F17" s="70"/>
      <c r="G17" s="70">
        <f t="shared" si="0"/>
        <v>59.1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4" customFormat="1" ht="60" customHeight="1">
      <c r="A18" s="61" t="s">
        <v>19</v>
      </c>
      <c r="B18" s="68" t="s">
        <v>66</v>
      </c>
      <c r="C18" s="68" t="s">
        <v>68</v>
      </c>
      <c r="D18" s="65" t="s">
        <v>69</v>
      </c>
      <c r="E18" s="70">
        <v>293.7</v>
      </c>
      <c r="F18" s="70"/>
      <c r="G18" s="70">
        <f t="shared" si="0"/>
        <v>293.7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24" customFormat="1" ht="54.75" customHeight="1">
      <c r="A19" s="61" t="s">
        <v>67</v>
      </c>
      <c r="B19" s="68" t="s">
        <v>64</v>
      </c>
      <c r="C19" s="68" t="s">
        <v>70</v>
      </c>
      <c r="D19" s="65" t="s">
        <v>71</v>
      </c>
      <c r="E19" s="70">
        <v>99.99</v>
      </c>
      <c r="F19" s="70"/>
      <c r="G19" s="70">
        <f t="shared" si="0"/>
        <v>99.99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4" customFormat="1" ht="54.75" customHeight="1">
      <c r="A20" s="61" t="s">
        <v>52</v>
      </c>
      <c r="B20" s="68" t="s">
        <v>72</v>
      </c>
      <c r="C20" s="68" t="s">
        <v>73</v>
      </c>
      <c r="D20" s="65" t="s">
        <v>74</v>
      </c>
      <c r="E20" s="70"/>
      <c r="F20" s="70">
        <v>50</v>
      </c>
      <c r="G20" s="70">
        <f aca="true" t="shared" si="1" ref="G20:G34">E20+F20</f>
        <v>50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24" customFormat="1" ht="93" customHeight="1">
      <c r="A21" s="61" t="s">
        <v>30</v>
      </c>
      <c r="B21" s="68" t="s">
        <v>88</v>
      </c>
      <c r="C21" s="68" t="s">
        <v>109</v>
      </c>
      <c r="D21" s="65" t="s">
        <v>87</v>
      </c>
      <c r="E21" s="70"/>
      <c r="F21" s="70">
        <v>40.9</v>
      </c>
      <c r="G21" s="70">
        <f t="shared" si="1"/>
        <v>40.9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24" customFormat="1" ht="42.75" customHeight="1">
      <c r="A22" s="61" t="s">
        <v>30</v>
      </c>
      <c r="B22" s="68" t="s">
        <v>89</v>
      </c>
      <c r="C22" s="68" t="s">
        <v>82</v>
      </c>
      <c r="D22" s="65" t="s">
        <v>83</v>
      </c>
      <c r="E22" s="70"/>
      <c r="F22" s="70">
        <v>370</v>
      </c>
      <c r="G22" s="70">
        <f t="shared" si="1"/>
        <v>370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4" customFormat="1" ht="40.5" customHeight="1">
      <c r="A23" s="61" t="s">
        <v>26</v>
      </c>
      <c r="B23" s="68" t="s">
        <v>90</v>
      </c>
      <c r="C23" s="68" t="s">
        <v>79</v>
      </c>
      <c r="D23" s="65" t="s">
        <v>80</v>
      </c>
      <c r="E23" s="70"/>
      <c r="F23" s="70">
        <v>89.7</v>
      </c>
      <c r="G23" s="70">
        <f t="shared" si="1"/>
        <v>89.7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24" customFormat="1" ht="42.75" customHeight="1">
      <c r="A24" s="61" t="s">
        <v>76</v>
      </c>
      <c r="B24" s="68" t="s">
        <v>91</v>
      </c>
      <c r="C24" s="68" t="s">
        <v>77</v>
      </c>
      <c r="D24" s="65" t="s">
        <v>78</v>
      </c>
      <c r="E24" s="70"/>
      <c r="F24" s="70">
        <v>189.5</v>
      </c>
      <c r="G24" s="70">
        <f t="shared" si="1"/>
        <v>189.5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4" customFormat="1" ht="92.25" customHeight="1">
      <c r="A25" s="61" t="s">
        <v>52</v>
      </c>
      <c r="B25" s="68" t="s">
        <v>85</v>
      </c>
      <c r="C25" s="68" t="s">
        <v>75</v>
      </c>
      <c r="D25" s="65" t="s">
        <v>81</v>
      </c>
      <c r="E25" s="70"/>
      <c r="F25" s="70">
        <v>250</v>
      </c>
      <c r="G25" s="70">
        <f t="shared" si="1"/>
        <v>250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24" customFormat="1" ht="96" customHeight="1">
      <c r="A26" s="61" t="s">
        <v>30</v>
      </c>
      <c r="B26" s="68" t="s">
        <v>84</v>
      </c>
      <c r="C26" s="68" t="s">
        <v>107</v>
      </c>
      <c r="D26" s="65" t="s">
        <v>114</v>
      </c>
      <c r="E26" s="70"/>
      <c r="F26" s="70">
        <v>242.2</v>
      </c>
      <c r="G26" s="70">
        <f t="shared" si="1"/>
        <v>242.2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24" customFormat="1" ht="57" customHeight="1">
      <c r="A27" s="61" t="s">
        <v>102</v>
      </c>
      <c r="B27" s="68" t="s">
        <v>86</v>
      </c>
      <c r="C27" s="68" t="s">
        <v>108</v>
      </c>
      <c r="D27" s="65" t="s">
        <v>114</v>
      </c>
      <c r="E27" s="70"/>
      <c r="F27" s="70">
        <v>314.1</v>
      </c>
      <c r="G27" s="70">
        <f t="shared" si="1"/>
        <v>314.1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24" customFormat="1" ht="75.75" customHeight="1">
      <c r="A28" s="61" t="s">
        <v>92</v>
      </c>
      <c r="B28" s="68" t="s">
        <v>93</v>
      </c>
      <c r="C28" s="68" t="s">
        <v>95</v>
      </c>
      <c r="D28" s="65" t="s">
        <v>94</v>
      </c>
      <c r="E28" s="70"/>
      <c r="F28" s="70">
        <v>99</v>
      </c>
      <c r="G28" s="70">
        <f t="shared" si="1"/>
        <v>99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24" customFormat="1" ht="75.75" customHeight="1">
      <c r="A29" s="61" t="s">
        <v>92</v>
      </c>
      <c r="B29" s="68" t="s">
        <v>97</v>
      </c>
      <c r="C29" s="68" t="s">
        <v>96</v>
      </c>
      <c r="D29" s="65" t="s">
        <v>94</v>
      </c>
      <c r="E29" s="70"/>
      <c r="F29" s="70">
        <v>31.5</v>
      </c>
      <c r="G29" s="70">
        <f t="shared" si="1"/>
        <v>31.5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s="24" customFormat="1" ht="45.75" customHeight="1">
      <c r="A30" s="61" t="s">
        <v>98</v>
      </c>
      <c r="B30" s="68" t="s">
        <v>100</v>
      </c>
      <c r="C30" s="68" t="s">
        <v>99</v>
      </c>
      <c r="D30" s="65" t="s">
        <v>101</v>
      </c>
      <c r="E30" s="70"/>
      <c r="F30" s="70">
        <v>98.8</v>
      </c>
      <c r="G30" s="70">
        <f t="shared" si="1"/>
        <v>98.8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s="24" customFormat="1" ht="56.25" customHeight="1">
      <c r="A31" s="61" t="s">
        <v>30</v>
      </c>
      <c r="B31" s="68" t="s">
        <v>103</v>
      </c>
      <c r="C31" s="68" t="s">
        <v>105</v>
      </c>
      <c r="D31" s="65" t="s">
        <v>115</v>
      </c>
      <c r="E31" s="70"/>
      <c r="F31" s="70">
        <v>170.6</v>
      </c>
      <c r="G31" s="70">
        <f t="shared" si="1"/>
        <v>170.6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24" customFormat="1" ht="45.75" customHeight="1">
      <c r="A32" s="61" t="s">
        <v>30</v>
      </c>
      <c r="B32" s="68" t="s">
        <v>104</v>
      </c>
      <c r="C32" s="68" t="s">
        <v>106</v>
      </c>
      <c r="D32" s="65"/>
      <c r="E32" s="70"/>
      <c r="F32" s="70">
        <v>216.4</v>
      </c>
      <c r="G32" s="70">
        <f t="shared" si="1"/>
        <v>216.4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s="24" customFormat="1" ht="96.75" customHeight="1">
      <c r="A33" s="61" t="s">
        <v>30</v>
      </c>
      <c r="B33" s="68" t="s">
        <v>110</v>
      </c>
      <c r="C33" s="68" t="s">
        <v>113</v>
      </c>
      <c r="D33" s="65" t="s">
        <v>116</v>
      </c>
      <c r="E33" s="70"/>
      <c r="F33" s="70">
        <v>160</v>
      </c>
      <c r="G33" s="70">
        <f t="shared" si="1"/>
        <v>160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24" customFormat="1" ht="86.25" customHeight="1">
      <c r="A34" s="61" t="s">
        <v>63</v>
      </c>
      <c r="B34" s="68" t="s">
        <v>111</v>
      </c>
      <c r="C34" s="68" t="s">
        <v>112</v>
      </c>
      <c r="D34" s="65"/>
      <c r="E34" s="70"/>
      <c r="F34" s="70">
        <v>36.5</v>
      </c>
      <c r="G34" s="70">
        <f t="shared" si="1"/>
        <v>36.5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26" customFormat="1" ht="43.5" customHeight="1">
      <c r="A35" s="61"/>
      <c r="B35" s="71" t="s">
        <v>32</v>
      </c>
      <c r="C35" s="71"/>
      <c r="D35" s="71"/>
      <c r="E35" s="72">
        <f>E9-E10</f>
        <v>11901.25</v>
      </c>
      <c r="F35" s="72">
        <f>F9-F10</f>
        <v>-2359.2</v>
      </c>
      <c r="G35" s="72">
        <f>G9-G10</f>
        <v>9542.05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7" ht="18.75">
      <c r="A36" s="73"/>
      <c r="B36" s="74"/>
      <c r="C36" s="74"/>
      <c r="D36" s="74"/>
      <c r="E36" s="74"/>
      <c r="F36" s="74"/>
      <c r="G36" s="77"/>
    </row>
    <row r="37" spans="1:7" ht="16.5" customHeight="1">
      <c r="A37" s="73"/>
      <c r="B37" s="74"/>
      <c r="C37" s="74"/>
      <c r="D37" s="74"/>
      <c r="E37" s="74"/>
      <c r="F37" s="74"/>
      <c r="G37" s="74"/>
    </row>
    <row r="38" spans="2:7" ht="16.5">
      <c r="B38" s="51"/>
      <c r="C38" s="51"/>
      <c r="D38" s="51"/>
      <c r="E38" s="51"/>
      <c r="F38" s="51"/>
      <c r="G38" s="51"/>
    </row>
    <row r="39" spans="2:7" ht="16.5">
      <c r="B39" s="51"/>
      <c r="C39" s="51"/>
      <c r="D39" s="51"/>
      <c r="E39" s="51"/>
      <c r="F39" s="51"/>
      <c r="G39" s="51"/>
    </row>
    <row r="40" spans="1:7" ht="16.5">
      <c r="A40" s="60" t="s">
        <v>35</v>
      </c>
      <c r="B40" s="51"/>
      <c r="C40" s="51"/>
      <c r="D40" s="51"/>
      <c r="E40" s="51"/>
      <c r="F40" s="51"/>
      <c r="G40" s="51"/>
    </row>
    <row r="41" spans="1:7" ht="16.5">
      <c r="A41" s="60" t="s">
        <v>34</v>
      </c>
      <c r="B41" s="51"/>
      <c r="C41" s="51"/>
      <c r="D41" s="51"/>
      <c r="E41" s="51"/>
      <c r="F41" s="51"/>
      <c r="G41" s="51"/>
    </row>
    <row r="42" spans="1:7" ht="16.5">
      <c r="A42" s="4"/>
      <c r="B42" s="51"/>
      <c r="C42" s="51"/>
      <c r="D42" s="51"/>
      <c r="E42" s="51"/>
      <c r="F42" s="51"/>
      <c r="G42" s="51"/>
    </row>
    <row r="43" spans="1:7" ht="16.5">
      <c r="A43" s="52"/>
      <c r="B43" s="51"/>
      <c r="C43" s="51"/>
      <c r="D43" s="51"/>
      <c r="E43" s="51"/>
      <c r="F43" s="51"/>
      <c r="G43" s="51"/>
    </row>
    <row r="44" spans="1:7" ht="16.5">
      <c r="A44" s="52"/>
      <c r="B44" s="51"/>
      <c r="C44" s="51"/>
      <c r="D44" s="51"/>
      <c r="E44" s="51"/>
      <c r="F44" s="51"/>
      <c r="G44" s="51"/>
    </row>
    <row r="45" spans="1:7" ht="16.5">
      <c r="A45" s="52"/>
      <c r="B45" s="51"/>
      <c r="C45" s="51"/>
      <c r="D45" s="51"/>
      <c r="E45" s="51"/>
      <c r="F45" s="51"/>
      <c r="G45" s="51"/>
    </row>
    <row r="46" spans="1:7" ht="16.5">
      <c r="A46" s="52"/>
      <c r="B46" s="51"/>
      <c r="C46" s="51"/>
      <c r="D46" s="51"/>
      <c r="E46" s="51"/>
      <c r="F46" s="51"/>
      <c r="G46" s="51"/>
    </row>
    <row r="76" ht="16.5">
      <c r="A76" s="50"/>
    </row>
    <row r="129" ht="16.5">
      <c r="B129" s="4" t="s">
        <v>36</v>
      </c>
    </row>
    <row r="130" ht="16.5">
      <c r="B130" s="4" t="s">
        <v>37</v>
      </c>
    </row>
  </sheetData>
  <sheetProtection/>
  <mergeCells count="4">
    <mergeCell ref="B7:C7"/>
    <mergeCell ref="B9:D9"/>
    <mergeCell ref="A5:G5"/>
    <mergeCell ref="B10:C10"/>
  </mergeCells>
  <printOptions/>
  <pageMargins left="0.7874015748031497" right="0.3937007874015748" top="0.3937007874015748" bottom="0.3937007874015748" header="0" footer="0"/>
  <pageSetup cellComments="asDisplayed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2008-07-01T02:03:14Z</cp:lastPrinted>
  <dcterms:created xsi:type="dcterms:W3CDTF">2006-10-20T01:44:38Z</dcterms:created>
  <dcterms:modified xsi:type="dcterms:W3CDTF">2008-07-08T02:08:05Z</dcterms:modified>
  <cp:category/>
  <cp:version/>
  <cp:contentType/>
  <cp:contentStatus/>
</cp:coreProperties>
</file>