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'Отчет'!$14:$15</definedName>
    <definedName name="_xlnm.Print_Area" localSheetId="0">'Отчет'!$A$1:$J$110</definedName>
  </definedNames>
  <calcPr fullCalcOnLoad="1"/>
</workbook>
</file>

<file path=xl/sharedStrings.xml><?xml version="1.0" encoding="utf-8"?>
<sst xmlns="http://schemas.openxmlformats.org/spreadsheetml/2006/main" count="93" uniqueCount="65">
  <si>
    <t xml:space="preserve"> </t>
  </si>
  <si>
    <t>(плюс, минус)</t>
  </si>
  <si>
    <t>Утв.план 3 кв</t>
  </si>
  <si>
    <t>Уточн.план 3 кв</t>
  </si>
  <si>
    <t>Утв.план 4 кв</t>
  </si>
  <si>
    <t>Уточн.план 4 кв</t>
  </si>
  <si>
    <t>Наименование</t>
  </si>
  <si>
    <t>Утв.
Думой
ЗАТО Северск 2007 г.</t>
  </si>
  <si>
    <t>Уточн.
Думой
 ЗАТО Северск 2007 г.</t>
  </si>
  <si>
    <t>(тыс.руб.)</t>
  </si>
  <si>
    <t>Приложение 15</t>
  </si>
  <si>
    <t>- Управление внутренних дел  МВД России в городе Северск Томской области</t>
  </si>
  <si>
    <t>- Управление жилищно-коммунального хозяйства, транспорта и связи Администрации ЗАТО Северск</t>
  </si>
  <si>
    <t>- УКС ЖКХ Т и С</t>
  </si>
  <si>
    <t>Программа профилактики правонарушений  в ЗАТО Северск на 2006-2007 годы</t>
  </si>
  <si>
    <t>Программа "Строительство (приобретение) жилья и ликвидация ветхого и аварийного жилищного фонда в ЗАТО Северск в 2006-2010 годах с прогнозом до 2020 года"</t>
  </si>
  <si>
    <t>- Управление имущественных отношений Администрации ЗАТО Северск</t>
  </si>
  <si>
    <t>План мероприятий по софинансированию областной целевой программы "Развитие малого предпринимательства в Томской области на 2007-2009 годы"</t>
  </si>
  <si>
    <t>Комплексная программа развития образования городского округа ЗАТО Северск на 2006-2010 годы</t>
  </si>
  <si>
    <t>- Управление образования Администрации ЗАТО Северск (дошкольные образовательные учреждения)</t>
  </si>
  <si>
    <t>- Управление образования Администрации ЗАТО Северск (общеобразовательные школы)</t>
  </si>
  <si>
    <t>- Управление образования Администрации ЗАТО Северск (подведомственные учреждения дополнительного образования детей)</t>
  </si>
  <si>
    <t>- Управление образования Администрации ЗАТО Северск (прочие структуры)</t>
  </si>
  <si>
    <t>- Отдел по делам молодёжи Администрации ЗАТО Северск</t>
  </si>
  <si>
    <t>- Управление образования Администрации ЗАТО Северск</t>
  </si>
  <si>
    <t>- МУ "Северский природный парк"</t>
  </si>
  <si>
    <t>- Комитет по физической культуре и спорту Администрации ЗАТО Северск</t>
  </si>
  <si>
    <t>Программа "Поддержка молодых семей ЗАТО Северск в решении жилищной проблемы на 2007-2010 годы"</t>
  </si>
  <si>
    <t>Комплексный план мероприятий по подготовке к празднованию 60-летия г.Северска на 2007-2009 годы</t>
  </si>
  <si>
    <t>- МУ "СМТ"</t>
  </si>
  <si>
    <t>- МОУ ЗАТО Северск ДОД СДЮСШОР "Лидер"</t>
  </si>
  <si>
    <t>Программа "Развитие материально-технической базы оздоровительных лагерей"</t>
  </si>
  <si>
    <t>- МУ ДОЛ "Берёзка"</t>
  </si>
  <si>
    <t>- МУ ОЛ "Зелёный мыс"</t>
  </si>
  <si>
    <t>- МУ ЗАТО Северск ДОЛ "Восход"</t>
  </si>
  <si>
    <t>План мероприятий по обеспечению первичных мер пожарной безопасности на территории городского округа ЗАТО Северск Томской области на 2007-2010 годы</t>
  </si>
  <si>
    <t>Комплексная программа "Здоровый ребенок на 2004-2008 годы"</t>
  </si>
  <si>
    <t>- Администрация ЗАТО Северск</t>
  </si>
  <si>
    <t>- МУ "Центр жилищных субсидий"</t>
  </si>
  <si>
    <t>Субсидия на реализацию областной целевой программы "Обеспечение безопасности дорожного движения на 2007-2009 годы"</t>
  </si>
  <si>
    <t>- УКС ЖКХ ТиС</t>
  </si>
  <si>
    <t>Областная целевая программа "Модернизация коммунальной инфраструктуры Томской области на 2006-2010 годы"</t>
  </si>
  <si>
    <t>Реализация мероприятий областной целевой программы "Развитие физической культуры и спорта в Томской области на 2006-2008 годы"</t>
  </si>
  <si>
    <t>Субсидии на реализацию мероприятий подпрограммы "Обеспечение жильем молодых семей" ФЦП "Жилище" на 2002-2010 годы</t>
  </si>
  <si>
    <t>Субсидии на реализацию мероприятий ОЦП "Предоставление молодым семьям государственной поддержки на приобретение (строительство) жилья на территории ТО на 2006-2010 годы"</t>
  </si>
  <si>
    <t>План мероприятий в области охраны окружающей среды по ЗАТО Северск</t>
  </si>
  <si>
    <t>- КООС и ПР</t>
  </si>
  <si>
    <t>Программа реформирования региональных финансов Томской области на 2006-2008 годы</t>
  </si>
  <si>
    <t>- Финансовое управление Администрации ЗАТО Северск</t>
  </si>
  <si>
    <t>Областная целевая программа "Строительство жилья социального назначения и ликвидация ветхого и аварийного жилфонда в Томской области на 2006-2010 годы с прогнозом до 2020 года"</t>
  </si>
  <si>
    <t>Подпрограмма "Обеспечение земельных участков коммунальной инфраструктурой в целях жилищного строительства" федеральной программы "Жилище" на 2002-2010 годы</t>
  </si>
  <si>
    <t>ВСЕГО:</t>
  </si>
  <si>
    <t>Ксения Сергеевна Слухай</t>
  </si>
  <si>
    <t>77 38 86</t>
  </si>
  <si>
    <t xml:space="preserve">- УКС, УКС ЖКХ ТиС - капитальное строительство (реконструкция автодороги ЦКПП - Путепровод)  </t>
  </si>
  <si>
    <t xml:space="preserve"> целевых программ и мероприятий бюджета ЗАТО Северск</t>
  </si>
  <si>
    <t>Перечень</t>
  </si>
  <si>
    <t>Программа повышения безопасности дорожного движения в ЗАТО Северск на 2007-2009 годы</t>
  </si>
  <si>
    <t>Программа декоративно-художественного оформления центральных улиц ЗАТО Северск на 2005-2009 годы</t>
  </si>
  <si>
    <t>к Решению Думы ЗАТО Северск</t>
  </si>
  <si>
    <t>Целевая комплексная программа "Молодежь ЗАТО Северск" на 2007 год</t>
  </si>
  <si>
    <t>Целевая программа по физической культуре и спорту ЗАТО Северск "Спортивный город" на 2007 год</t>
  </si>
  <si>
    <t>План мероприятий по поддержке населения ЗАТО Северск на 2007 год</t>
  </si>
  <si>
    <t>21.12.2007</t>
  </si>
  <si>
    <r>
      <t>от 27.12.2007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44/1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</si>
</sst>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left" vertical="justify" wrapText="1"/>
    </xf>
    <xf numFmtId="165" fontId="22" fillId="24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showZeros="0" tabSelected="1" zoomScaleSheetLayoutView="85" zoomScalePageLayoutView="0" workbookViewId="0" topLeftCell="A1">
      <selection activeCell="B3" sqref="B3"/>
    </sheetView>
  </sheetViews>
  <sheetFormatPr defaultColWidth="8.8515625" defaultRowHeight="12.75" outlineLevelCol="1"/>
  <cols>
    <col min="1" max="1" width="63.00390625" style="25" customWidth="1"/>
    <col min="2" max="2" width="15.57421875" style="7" customWidth="1"/>
    <col min="3" max="3" width="11.00390625" style="7" customWidth="1"/>
    <col min="4" max="4" width="16.8515625" style="7" customWidth="1"/>
    <col min="5" max="10" width="17.7109375" style="6" hidden="1" customWidth="1" outlineLevel="1"/>
    <col min="11" max="11" width="8.8515625" style="10" customWidth="1" collapsed="1"/>
    <col min="12" max="36" width="8.8515625" style="10" customWidth="1"/>
    <col min="37" max="16384" width="8.8515625" style="6" customWidth="1"/>
  </cols>
  <sheetData>
    <row r="1" spans="1:9" ht="15.75">
      <c r="A1" s="21"/>
      <c r="B1" s="7" t="s">
        <v>10</v>
      </c>
      <c r="I1" s="5"/>
    </row>
    <row r="2" spans="1:2" ht="15.75">
      <c r="A2" s="21"/>
      <c r="B2" s="8" t="s">
        <v>59</v>
      </c>
    </row>
    <row r="3" spans="1:2" ht="15.75">
      <c r="A3" s="21"/>
      <c r="B3" s="26" t="s">
        <v>64</v>
      </c>
    </row>
    <row r="4" ht="15.75">
      <c r="A4" s="21" t="s">
        <v>0</v>
      </c>
    </row>
    <row r="5" spans="1:4" ht="15.75">
      <c r="A5" s="28" t="s">
        <v>56</v>
      </c>
      <c r="B5" s="29"/>
      <c r="C5" s="29"/>
      <c r="D5" s="29"/>
    </row>
    <row r="6" spans="1:4" ht="22.5" customHeight="1">
      <c r="A6" s="27" t="s">
        <v>55</v>
      </c>
      <c r="B6" s="27"/>
      <c r="C6" s="27"/>
      <c r="D6" s="27"/>
    </row>
    <row r="7" ht="15.75" hidden="1">
      <c r="A7" s="21"/>
    </row>
    <row r="8" ht="15.75" hidden="1">
      <c r="A8" s="21"/>
    </row>
    <row r="9" ht="15.75" hidden="1">
      <c r="A9" s="21"/>
    </row>
    <row r="10" ht="15.75" hidden="1">
      <c r="A10" s="21"/>
    </row>
    <row r="11" ht="15.75" hidden="1">
      <c r="A11" s="21"/>
    </row>
    <row r="12" ht="15.75" hidden="1">
      <c r="A12" s="21"/>
    </row>
    <row r="13" spans="1:10" ht="15.75">
      <c r="A13" s="21"/>
      <c r="D13" s="9" t="s">
        <v>9</v>
      </c>
      <c r="H13" s="6" t="s">
        <v>9</v>
      </c>
      <c r="J13" s="9"/>
    </row>
    <row r="14" spans="1:36" s="13" customFormat="1" ht="66.75" customHeight="1">
      <c r="A14" s="22" t="s">
        <v>6</v>
      </c>
      <c r="B14" s="3" t="s">
        <v>7</v>
      </c>
      <c r="C14" s="4" t="s">
        <v>1</v>
      </c>
      <c r="D14" s="3" t="s">
        <v>8</v>
      </c>
      <c r="E14" s="3" t="s">
        <v>2</v>
      </c>
      <c r="F14" s="4" t="s">
        <v>1</v>
      </c>
      <c r="G14" s="4" t="s">
        <v>3</v>
      </c>
      <c r="H14" s="3" t="s">
        <v>4</v>
      </c>
      <c r="I14" s="4" t="s">
        <v>1</v>
      </c>
      <c r="J14" s="4" t="s">
        <v>5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s="13" customFormat="1" ht="14.25" customHeight="1">
      <c r="A15" s="23">
        <v>1</v>
      </c>
      <c r="B15" s="14">
        <v>2</v>
      </c>
      <c r="C15" s="14">
        <v>3</v>
      </c>
      <c r="D15" s="14">
        <v>4</v>
      </c>
      <c r="E15" s="14">
        <v>15</v>
      </c>
      <c r="F15" s="14">
        <v>16</v>
      </c>
      <c r="G15" s="14">
        <v>17</v>
      </c>
      <c r="H15" s="14">
        <v>18</v>
      </c>
      <c r="I15" s="14">
        <v>19</v>
      </c>
      <c r="J15" s="14">
        <v>20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s="16" customFormat="1" ht="31.5">
      <c r="A16" s="19" t="s">
        <v>57</v>
      </c>
      <c r="B16" s="15">
        <v>7994.5</v>
      </c>
      <c r="C16" s="15">
        <v>0</v>
      </c>
      <c r="D16" s="15">
        <v>7994.5</v>
      </c>
      <c r="E16" s="15">
        <v>4782.5</v>
      </c>
      <c r="F16" s="15">
        <v>0</v>
      </c>
      <c r="G16" s="15">
        <v>4782.5</v>
      </c>
      <c r="H16" s="15">
        <v>0</v>
      </c>
      <c r="I16" s="15">
        <v>0</v>
      </c>
      <c r="J16" s="15">
        <v>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s="16" customFormat="1" ht="31.5">
      <c r="A17" s="20" t="s">
        <v>11</v>
      </c>
      <c r="B17" s="17">
        <v>1182</v>
      </c>
      <c r="C17" s="17">
        <v>0</v>
      </c>
      <c r="D17" s="17">
        <v>1182</v>
      </c>
      <c r="E17" s="17">
        <v>0</v>
      </c>
      <c r="F17" s="17">
        <v>0</v>
      </c>
      <c r="G17" s="17">
        <v>0</v>
      </c>
      <c r="H17" s="17">
        <v>30</v>
      </c>
      <c r="I17" s="17">
        <v>0</v>
      </c>
      <c r="J17" s="17">
        <v>30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s="16" customFormat="1" ht="31.5">
      <c r="A18" s="20" t="s">
        <v>12</v>
      </c>
      <c r="B18" s="17">
        <v>1263.36</v>
      </c>
      <c r="C18" s="17">
        <v>0</v>
      </c>
      <c r="D18" s="17">
        <v>1263.36</v>
      </c>
      <c r="E18" s="17">
        <v>-796.64</v>
      </c>
      <c r="F18" s="17">
        <v>0</v>
      </c>
      <c r="G18" s="17">
        <v>-796.64</v>
      </c>
      <c r="H18" s="17">
        <v>0</v>
      </c>
      <c r="I18" s="17">
        <v>0</v>
      </c>
      <c r="J18" s="17">
        <v>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s="16" customFormat="1" ht="15.75">
      <c r="A19" s="20" t="s">
        <v>13</v>
      </c>
      <c r="B19" s="17">
        <v>5549.14</v>
      </c>
      <c r="C19" s="17">
        <v>0</v>
      </c>
      <c r="D19" s="17">
        <v>5549.14</v>
      </c>
      <c r="E19" s="17">
        <v>5579.14</v>
      </c>
      <c r="F19" s="17">
        <v>0</v>
      </c>
      <c r="G19" s="17">
        <v>5579.14</v>
      </c>
      <c r="H19" s="17">
        <v>-30</v>
      </c>
      <c r="I19" s="17">
        <v>0</v>
      </c>
      <c r="J19" s="17">
        <v>-30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s="16" customFormat="1" ht="31.5">
      <c r="A20" s="19" t="s">
        <v>14</v>
      </c>
      <c r="B20" s="15">
        <v>3075</v>
      </c>
      <c r="C20" s="15">
        <v>0</v>
      </c>
      <c r="D20" s="15">
        <v>3075</v>
      </c>
      <c r="E20" s="15">
        <v>100</v>
      </c>
      <c r="F20" s="15">
        <v>0</v>
      </c>
      <c r="G20" s="15">
        <v>100</v>
      </c>
      <c r="H20" s="15">
        <v>100</v>
      </c>
      <c r="I20" s="15">
        <v>0</v>
      </c>
      <c r="J20" s="15">
        <v>100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s="16" customFormat="1" ht="31.5">
      <c r="A21" s="20" t="s">
        <v>11</v>
      </c>
      <c r="B21" s="17">
        <v>3075</v>
      </c>
      <c r="C21" s="17">
        <v>0</v>
      </c>
      <c r="D21" s="17">
        <v>3075</v>
      </c>
      <c r="E21" s="17">
        <v>100</v>
      </c>
      <c r="F21" s="17">
        <v>0</v>
      </c>
      <c r="G21" s="17">
        <v>100</v>
      </c>
      <c r="H21" s="17">
        <v>100</v>
      </c>
      <c r="I21" s="17">
        <v>0</v>
      </c>
      <c r="J21" s="17">
        <v>100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s="16" customFormat="1" ht="63">
      <c r="A22" s="18" t="s">
        <v>15</v>
      </c>
      <c r="B22" s="15">
        <v>15000</v>
      </c>
      <c r="C22" s="15">
        <v>0</v>
      </c>
      <c r="D22" s="15">
        <v>15000</v>
      </c>
      <c r="E22" s="15">
        <v>0</v>
      </c>
      <c r="F22" s="15">
        <v>0</v>
      </c>
      <c r="G22" s="15">
        <v>0</v>
      </c>
      <c r="H22" s="15">
        <v>15000</v>
      </c>
      <c r="I22" s="15">
        <v>0</v>
      </c>
      <c r="J22" s="15">
        <v>15000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s="16" customFormat="1" ht="31.5">
      <c r="A23" s="20" t="s">
        <v>16</v>
      </c>
      <c r="B23" s="17">
        <v>15000</v>
      </c>
      <c r="C23" s="17">
        <v>0</v>
      </c>
      <c r="D23" s="17">
        <v>15000</v>
      </c>
      <c r="E23" s="17">
        <v>0</v>
      </c>
      <c r="F23" s="17">
        <v>0</v>
      </c>
      <c r="G23" s="17">
        <v>0</v>
      </c>
      <c r="H23" s="17">
        <v>15000</v>
      </c>
      <c r="I23" s="17">
        <v>0</v>
      </c>
      <c r="J23" s="17">
        <v>15000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s="16" customFormat="1" ht="31.5">
      <c r="A24" s="19" t="s">
        <v>58</v>
      </c>
      <c r="B24" s="15">
        <v>5000</v>
      </c>
      <c r="C24" s="15">
        <v>0</v>
      </c>
      <c r="D24" s="15">
        <v>5000</v>
      </c>
      <c r="E24" s="15">
        <v>587</v>
      </c>
      <c r="F24" s="15">
        <v>0</v>
      </c>
      <c r="G24" s="15">
        <v>587</v>
      </c>
      <c r="H24" s="15">
        <v>2512</v>
      </c>
      <c r="I24" s="15">
        <v>0</v>
      </c>
      <c r="J24" s="15">
        <v>2512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s="16" customFormat="1" ht="31.5">
      <c r="A25" s="20" t="s">
        <v>12</v>
      </c>
      <c r="B25" s="17">
        <v>0</v>
      </c>
      <c r="C25" s="17">
        <v>0</v>
      </c>
      <c r="D25" s="17">
        <v>0</v>
      </c>
      <c r="E25" s="17">
        <v>-1901</v>
      </c>
      <c r="F25" s="17">
        <v>0</v>
      </c>
      <c r="G25" s="17">
        <v>-1901</v>
      </c>
      <c r="H25" s="17">
        <v>0</v>
      </c>
      <c r="I25" s="17">
        <v>0</v>
      </c>
      <c r="J25" s="17">
        <v>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s="16" customFormat="1" ht="15.75">
      <c r="A26" s="20" t="s">
        <v>13</v>
      </c>
      <c r="B26" s="17">
        <v>5000</v>
      </c>
      <c r="C26" s="17">
        <v>0</v>
      </c>
      <c r="D26" s="17">
        <v>5000</v>
      </c>
      <c r="E26" s="17">
        <v>2488</v>
      </c>
      <c r="F26" s="17">
        <v>0</v>
      </c>
      <c r="G26" s="17">
        <v>2488</v>
      </c>
      <c r="H26" s="17">
        <v>2512</v>
      </c>
      <c r="I26" s="17">
        <v>0</v>
      </c>
      <c r="J26" s="17">
        <v>2512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s="16" customFormat="1" ht="47.25" customHeight="1">
      <c r="A27" s="19" t="s">
        <v>17</v>
      </c>
      <c r="B27" s="15">
        <v>800</v>
      </c>
      <c r="C27" s="15">
        <v>0</v>
      </c>
      <c r="D27" s="15">
        <v>800</v>
      </c>
      <c r="E27" s="15">
        <v>219.2</v>
      </c>
      <c r="F27" s="15">
        <v>0</v>
      </c>
      <c r="G27" s="15">
        <v>219.2</v>
      </c>
      <c r="H27" s="15">
        <v>99.4</v>
      </c>
      <c r="I27" s="15">
        <v>0</v>
      </c>
      <c r="J27" s="15">
        <v>99.4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s="16" customFormat="1" ht="31.5" hidden="1">
      <c r="A28" s="20" t="s">
        <v>12</v>
      </c>
      <c r="B28" s="17"/>
      <c r="C28" s="17"/>
      <c r="D28" s="17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s="16" customFormat="1" ht="15.75">
      <c r="A29" s="20" t="s">
        <v>13</v>
      </c>
      <c r="B29" s="17">
        <v>800</v>
      </c>
      <c r="C29" s="17">
        <v>0</v>
      </c>
      <c r="D29" s="17">
        <v>800</v>
      </c>
      <c r="E29" s="17">
        <v>219.2</v>
      </c>
      <c r="F29" s="17">
        <v>0</v>
      </c>
      <c r="G29" s="17">
        <v>219.2</v>
      </c>
      <c r="H29" s="17">
        <v>99.4</v>
      </c>
      <c r="I29" s="17">
        <v>0</v>
      </c>
      <c r="J29" s="17">
        <v>99.4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s="16" customFormat="1" ht="31.5">
      <c r="A30" s="19" t="s">
        <v>18</v>
      </c>
      <c r="B30" s="15">
        <v>19106.2</v>
      </c>
      <c r="C30" s="15">
        <v>0</v>
      </c>
      <c r="D30" s="15">
        <v>19106.2</v>
      </c>
      <c r="E30" s="15">
        <v>3847.5</v>
      </c>
      <c r="F30" s="15">
        <v>0</v>
      </c>
      <c r="G30" s="15">
        <v>3847.5</v>
      </c>
      <c r="H30" s="15">
        <v>8885</v>
      </c>
      <c r="I30" s="15">
        <v>0</v>
      </c>
      <c r="J30" s="15">
        <v>8885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s="16" customFormat="1" ht="31.5">
      <c r="A31" s="20" t="s">
        <v>19</v>
      </c>
      <c r="B31" s="17">
        <v>2659.6</v>
      </c>
      <c r="C31" s="17">
        <v>0</v>
      </c>
      <c r="D31" s="17">
        <v>2659.6</v>
      </c>
      <c r="E31" s="17">
        <v>750</v>
      </c>
      <c r="F31" s="17">
        <v>0</v>
      </c>
      <c r="G31" s="17">
        <v>750</v>
      </c>
      <c r="H31" s="17">
        <v>1409.6</v>
      </c>
      <c r="I31" s="17">
        <v>0</v>
      </c>
      <c r="J31" s="17">
        <v>1409.6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16" customFormat="1" ht="31.5">
      <c r="A32" s="20" t="s">
        <v>20</v>
      </c>
      <c r="B32" s="17">
        <v>8846.7</v>
      </c>
      <c r="C32" s="17">
        <v>0</v>
      </c>
      <c r="D32" s="17">
        <v>8846.7</v>
      </c>
      <c r="E32" s="17">
        <v>1982.7</v>
      </c>
      <c r="F32" s="17">
        <v>0</v>
      </c>
      <c r="G32" s="17">
        <v>1982.7</v>
      </c>
      <c r="H32" s="17">
        <v>2837.6</v>
      </c>
      <c r="I32" s="17">
        <v>0</v>
      </c>
      <c r="J32" s="17">
        <v>2837.6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s="16" customFormat="1" ht="47.25">
      <c r="A33" s="20" t="s">
        <v>21</v>
      </c>
      <c r="B33" s="17">
        <v>2825</v>
      </c>
      <c r="C33" s="17">
        <v>0</v>
      </c>
      <c r="D33" s="17">
        <v>2825</v>
      </c>
      <c r="E33" s="17">
        <v>481.3</v>
      </c>
      <c r="F33" s="17">
        <v>0</v>
      </c>
      <c r="G33" s="17">
        <v>481.3</v>
      </c>
      <c r="H33" s="17">
        <v>1117</v>
      </c>
      <c r="I33" s="17">
        <v>0</v>
      </c>
      <c r="J33" s="17">
        <v>1117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s="16" customFormat="1" ht="31.5">
      <c r="A34" s="20" t="s">
        <v>22</v>
      </c>
      <c r="B34" s="17">
        <v>4774.9</v>
      </c>
      <c r="C34" s="17">
        <v>0</v>
      </c>
      <c r="D34" s="17">
        <v>4774.9</v>
      </c>
      <c r="E34" s="17">
        <v>633.5</v>
      </c>
      <c r="F34" s="17">
        <v>0</v>
      </c>
      <c r="G34" s="17">
        <v>633.5</v>
      </c>
      <c r="H34" s="17">
        <v>3520.8</v>
      </c>
      <c r="I34" s="17">
        <v>0</v>
      </c>
      <c r="J34" s="17">
        <v>3520.8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s="16" customFormat="1" ht="33.75" customHeight="1">
      <c r="A35" s="19" t="s">
        <v>60</v>
      </c>
      <c r="B35" s="15">
        <v>6577</v>
      </c>
      <c r="C35" s="15">
        <v>0</v>
      </c>
      <c r="D35" s="15">
        <v>6577</v>
      </c>
      <c r="E35" s="15">
        <v>1426.2</v>
      </c>
      <c r="F35" s="15">
        <v>0</v>
      </c>
      <c r="G35" s="15">
        <v>1426.2</v>
      </c>
      <c r="H35" s="15">
        <v>1478</v>
      </c>
      <c r="I35" s="15">
        <v>0</v>
      </c>
      <c r="J35" s="15">
        <v>1478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s="16" customFormat="1" ht="15.75">
      <c r="A36" s="20" t="s">
        <v>23</v>
      </c>
      <c r="B36" s="17">
        <v>5798.66</v>
      </c>
      <c r="C36" s="17">
        <v>0</v>
      </c>
      <c r="D36" s="17">
        <v>5798.66</v>
      </c>
      <c r="E36" s="17">
        <v>1254.8</v>
      </c>
      <c r="F36" s="17">
        <v>0</v>
      </c>
      <c r="G36" s="17">
        <v>1254.8</v>
      </c>
      <c r="H36" s="17">
        <v>871.06</v>
      </c>
      <c r="I36" s="17">
        <v>0</v>
      </c>
      <c r="J36" s="17">
        <v>871.06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s="16" customFormat="1" ht="15.75">
      <c r="A37" s="20" t="s">
        <v>24</v>
      </c>
      <c r="B37" s="17">
        <v>606.94</v>
      </c>
      <c r="C37" s="17">
        <v>0</v>
      </c>
      <c r="D37" s="17">
        <v>606.94</v>
      </c>
      <c r="E37" s="17">
        <v>0</v>
      </c>
      <c r="F37" s="17">
        <v>0</v>
      </c>
      <c r="G37" s="17">
        <v>0</v>
      </c>
      <c r="H37" s="17">
        <v>606.94</v>
      </c>
      <c r="I37" s="17">
        <v>0</v>
      </c>
      <c r="J37" s="17">
        <v>606.94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s="16" customFormat="1" ht="15.75">
      <c r="A38" s="20" t="s">
        <v>25</v>
      </c>
      <c r="B38" s="17">
        <v>171.4</v>
      </c>
      <c r="C38" s="17">
        <v>0</v>
      </c>
      <c r="D38" s="17">
        <v>171.4</v>
      </c>
      <c r="E38" s="17">
        <v>171.4</v>
      </c>
      <c r="F38" s="17">
        <v>0</v>
      </c>
      <c r="G38" s="17">
        <v>171.4</v>
      </c>
      <c r="H38" s="17">
        <v>0</v>
      </c>
      <c r="I38" s="17">
        <v>0</v>
      </c>
      <c r="J38" s="17">
        <v>0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s="16" customFormat="1" ht="31.5">
      <c r="A39" s="19" t="s">
        <v>61</v>
      </c>
      <c r="B39" s="15">
        <v>12660.47</v>
      </c>
      <c r="C39" s="15">
        <v>0</v>
      </c>
      <c r="D39" s="15">
        <v>12660.47</v>
      </c>
      <c r="E39" s="15">
        <v>2378.8</v>
      </c>
      <c r="F39" s="15">
        <v>0</v>
      </c>
      <c r="G39" s="15">
        <v>2378.8</v>
      </c>
      <c r="H39" s="15">
        <v>4199.87</v>
      </c>
      <c r="I39" s="15">
        <v>0</v>
      </c>
      <c r="J39" s="15">
        <v>4199.87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s="16" customFormat="1" ht="31.5">
      <c r="A40" s="20" t="s">
        <v>26</v>
      </c>
      <c r="B40" s="17">
        <v>12660.47</v>
      </c>
      <c r="C40" s="17">
        <v>0</v>
      </c>
      <c r="D40" s="17">
        <v>12660.47</v>
      </c>
      <c r="E40" s="17">
        <v>2378.8</v>
      </c>
      <c r="F40" s="17">
        <v>0</v>
      </c>
      <c r="G40" s="17">
        <v>2378.8</v>
      </c>
      <c r="H40" s="17">
        <v>4199.87</v>
      </c>
      <c r="I40" s="17">
        <v>0</v>
      </c>
      <c r="J40" s="17">
        <v>4199.87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s="16" customFormat="1" ht="31.5">
      <c r="A41" s="19" t="s">
        <v>27</v>
      </c>
      <c r="B41" s="15">
        <v>5000</v>
      </c>
      <c r="C41" s="15">
        <v>0</v>
      </c>
      <c r="D41" s="15">
        <v>5000</v>
      </c>
      <c r="E41" s="15">
        <v>1300</v>
      </c>
      <c r="F41" s="15">
        <v>0</v>
      </c>
      <c r="G41" s="15">
        <v>1300</v>
      </c>
      <c r="H41" s="15">
        <v>0</v>
      </c>
      <c r="I41" s="15">
        <v>0</v>
      </c>
      <c r="J41" s="15">
        <v>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s="16" customFormat="1" ht="15.75">
      <c r="A42" s="20" t="s">
        <v>23</v>
      </c>
      <c r="B42" s="17">
        <v>5000</v>
      </c>
      <c r="C42" s="17">
        <v>0</v>
      </c>
      <c r="D42" s="17">
        <v>5000</v>
      </c>
      <c r="E42" s="17">
        <v>1300</v>
      </c>
      <c r="F42" s="17">
        <v>0</v>
      </c>
      <c r="G42" s="17">
        <v>1300</v>
      </c>
      <c r="H42" s="17">
        <v>0</v>
      </c>
      <c r="I42" s="17">
        <v>0</v>
      </c>
      <c r="J42" s="17">
        <v>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s="16" customFormat="1" ht="31.5">
      <c r="A43" s="19" t="s">
        <v>28</v>
      </c>
      <c r="B43" s="15">
        <v>38850</v>
      </c>
      <c r="C43" s="15">
        <v>31179</v>
      </c>
      <c r="D43" s="15">
        <f>38850+31179</f>
        <v>70029</v>
      </c>
      <c r="E43" s="15">
        <v>6524</v>
      </c>
      <c r="F43" s="15">
        <v>0</v>
      </c>
      <c r="G43" s="15">
        <v>6524</v>
      </c>
      <c r="H43" s="15">
        <v>6956</v>
      </c>
      <c r="I43" s="15">
        <v>0</v>
      </c>
      <c r="J43" s="15">
        <v>6956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s="16" customFormat="1" ht="31.5">
      <c r="A44" s="20" t="s">
        <v>12</v>
      </c>
      <c r="B44" s="17">
        <v>0</v>
      </c>
      <c r="C44" s="17">
        <v>0</v>
      </c>
      <c r="D44" s="17">
        <v>0</v>
      </c>
      <c r="E44" s="17">
        <v>-1117</v>
      </c>
      <c r="F44" s="17">
        <v>0</v>
      </c>
      <c r="G44" s="17">
        <v>-1117</v>
      </c>
      <c r="H44" s="17">
        <v>0</v>
      </c>
      <c r="I44" s="17">
        <v>0</v>
      </c>
      <c r="J44" s="17">
        <v>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s="16" customFormat="1" ht="15.75">
      <c r="A45" s="20" t="s">
        <v>13</v>
      </c>
      <c r="B45" s="17">
        <v>3850</v>
      </c>
      <c r="C45" s="17">
        <v>0</v>
      </c>
      <c r="D45" s="17">
        <v>3850</v>
      </c>
      <c r="E45" s="17">
        <v>1302</v>
      </c>
      <c r="F45" s="17">
        <v>0</v>
      </c>
      <c r="G45" s="17">
        <v>1302</v>
      </c>
      <c r="H45" s="17">
        <v>2548</v>
      </c>
      <c r="I45" s="17">
        <v>0</v>
      </c>
      <c r="J45" s="17">
        <v>2548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s="16" customFormat="1" ht="15.75">
      <c r="A46" s="20" t="s">
        <v>29</v>
      </c>
      <c r="B46" s="17">
        <v>18000</v>
      </c>
      <c r="C46" s="17">
        <v>0</v>
      </c>
      <c r="D46" s="17">
        <v>18000</v>
      </c>
      <c r="E46" s="17">
        <v>3339</v>
      </c>
      <c r="F46" s="17">
        <v>0</v>
      </c>
      <c r="G46" s="17">
        <v>3339</v>
      </c>
      <c r="H46" s="17">
        <v>3408</v>
      </c>
      <c r="I46" s="17">
        <v>0</v>
      </c>
      <c r="J46" s="17">
        <v>3408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16" customFormat="1" ht="15.75">
      <c r="A47" s="20" t="s">
        <v>30</v>
      </c>
      <c r="B47" s="17">
        <v>17000</v>
      </c>
      <c r="C47" s="17">
        <v>0</v>
      </c>
      <c r="D47" s="17">
        <v>17000</v>
      </c>
      <c r="E47" s="17">
        <v>3000</v>
      </c>
      <c r="F47" s="17">
        <v>0</v>
      </c>
      <c r="G47" s="17">
        <v>3000</v>
      </c>
      <c r="H47" s="17">
        <v>1000</v>
      </c>
      <c r="I47" s="17">
        <v>0</v>
      </c>
      <c r="J47" s="17">
        <v>1000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s="16" customFormat="1" ht="31.5">
      <c r="A48" s="20" t="s">
        <v>54</v>
      </c>
      <c r="B48" s="17"/>
      <c r="C48" s="17">
        <v>31179</v>
      </c>
      <c r="D48" s="17">
        <v>31179</v>
      </c>
      <c r="E48" s="17"/>
      <c r="F48" s="17"/>
      <c r="G48" s="17"/>
      <c r="H48" s="17"/>
      <c r="I48" s="17"/>
      <c r="J48" s="17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s="16" customFormat="1" ht="31.5">
      <c r="A49" s="19" t="s">
        <v>31</v>
      </c>
      <c r="B49" s="15">
        <f>5163.6-C52</f>
        <v>4944.93</v>
      </c>
      <c r="C49" s="15">
        <f>C52</f>
        <v>218.67</v>
      </c>
      <c r="D49" s="15">
        <v>5163.6</v>
      </c>
      <c r="E49" s="15">
        <v>1070</v>
      </c>
      <c r="F49" s="15">
        <v>0</v>
      </c>
      <c r="G49" s="15">
        <v>1070</v>
      </c>
      <c r="H49" s="15">
        <v>313.6</v>
      </c>
      <c r="I49" s="15">
        <v>0</v>
      </c>
      <c r="J49" s="15">
        <v>313.6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s="16" customFormat="1" ht="15.75">
      <c r="A50" s="20" t="s">
        <v>32</v>
      </c>
      <c r="B50" s="17">
        <v>382</v>
      </c>
      <c r="C50" s="17">
        <v>0</v>
      </c>
      <c r="D50" s="17">
        <v>382</v>
      </c>
      <c r="E50" s="17">
        <v>0</v>
      </c>
      <c r="F50" s="17">
        <v>0</v>
      </c>
      <c r="G50" s="17">
        <v>0</v>
      </c>
      <c r="H50" s="17">
        <v>-155</v>
      </c>
      <c r="I50" s="17">
        <v>0</v>
      </c>
      <c r="J50" s="17">
        <v>-155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s="16" customFormat="1" ht="15.75">
      <c r="A51" s="20" t="s">
        <v>33</v>
      </c>
      <c r="B51" s="17">
        <v>3199.93</v>
      </c>
      <c r="C51" s="17">
        <v>0</v>
      </c>
      <c r="D51" s="17">
        <v>3199.93</v>
      </c>
      <c r="E51" s="17">
        <v>1070</v>
      </c>
      <c r="F51" s="17">
        <v>0</v>
      </c>
      <c r="G51" s="17">
        <v>1070</v>
      </c>
      <c r="H51" s="17">
        <v>249.93</v>
      </c>
      <c r="I51" s="17">
        <v>0</v>
      </c>
      <c r="J51" s="17">
        <v>249.93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s="16" customFormat="1" ht="15.75">
      <c r="A52" s="20" t="s">
        <v>34</v>
      </c>
      <c r="B52" s="17">
        <v>1363</v>
      </c>
      <c r="C52" s="17">
        <v>218.67</v>
      </c>
      <c r="D52" s="17">
        <f>B52+C52</f>
        <v>1581.67</v>
      </c>
      <c r="E52" s="17">
        <v>0</v>
      </c>
      <c r="F52" s="17">
        <v>0</v>
      </c>
      <c r="G52" s="17">
        <v>0</v>
      </c>
      <c r="H52" s="17">
        <v>218.67</v>
      </c>
      <c r="I52" s="17">
        <v>0</v>
      </c>
      <c r="J52" s="17">
        <v>218.67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s="16" customFormat="1" ht="47.25">
      <c r="A53" s="19" t="s">
        <v>35</v>
      </c>
      <c r="B53" s="15">
        <v>8569.6</v>
      </c>
      <c r="C53" s="15">
        <v>-261.94</v>
      </c>
      <c r="D53" s="15">
        <v>8307.66</v>
      </c>
      <c r="E53" s="15">
        <v>1567.7</v>
      </c>
      <c r="F53" s="15">
        <v>0</v>
      </c>
      <c r="G53" s="15">
        <v>1567.7</v>
      </c>
      <c r="H53" s="15">
        <v>1632.3</v>
      </c>
      <c r="I53" s="15">
        <v>-261.94</v>
      </c>
      <c r="J53" s="15">
        <v>1370.36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s="16" customFormat="1" ht="31.5">
      <c r="A54" s="20" t="s">
        <v>19</v>
      </c>
      <c r="B54" s="17">
        <v>3419.6</v>
      </c>
      <c r="C54" s="17">
        <v>-147.01</v>
      </c>
      <c r="D54" s="17">
        <v>3272.59</v>
      </c>
      <c r="E54" s="17">
        <v>722</v>
      </c>
      <c r="F54" s="17">
        <v>0</v>
      </c>
      <c r="G54" s="17">
        <v>722</v>
      </c>
      <c r="H54" s="17">
        <v>768</v>
      </c>
      <c r="I54" s="17">
        <v>-147.01</v>
      </c>
      <c r="J54" s="17">
        <v>620.99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s="16" customFormat="1" ht="31.5">
      <c r="A55" s="20" t="s">
        <v>20</v>
      </c>
      <c r="B55" s="17">
        <v>3267</v>
      </c>
      <c r="C55" s="17">
        <v>-114.93</v>
      </c>
      <c r="D55" s="17">
        <v>3152.07</v>
      </c>
      <c r="E55" s="17">
        <v>741.7</v>
      </c>
      <c r="F55" s="17">
        <v>0</v>
      </c>
      <c r="G55" s="17">
        <v>741.7</v>
      </c>
      <c r="H55" s="17">
        <v>693.3</v>
      </c>
      <c r="I55" s="17">
        <v>-114.93</v>
      </c>
      <c r="J55" s="17">
        <v>578.37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s="16" customFormat="1" ht="47.25">
      <c r="A56" s="20" t="s">
        <v>21</v>
      </c>
      <c r="B56" s="17">
        <v>490</v>
      </c>
      <c r="C56" s="17">
        <v>0</v>
      </c>
      <c r="D56" s="17">
        <v>490</v>
      </c>
      <c r="E56" s="17">
        <v>104</v>
      </c>
      <c r="F56" s="17">
        <v>0</v>
      </c>
      <c r="G56" s="17">
        <v>104</v>
      </c>
      <c r="H56" s="17">
        <v>111</v>
      </c>
      <c r="I56" s="17">
        <v>0</v>
      </c>
      <c r="J56" s="17">
        <v>111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s="16" customFormat="1" ht="15.75">
      <c r="A57" s="20" t="s">
        <v>33</v>
      </c>
      <c r="B57" s="17">
        <v>196</v>
      </c>
      <c r="C57" s="17">
        <v>0</v>
      </c>
      <c r="D57" s="17">
        <v>196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s="16" customFormat="1" ht="15.75">
      <c r="A58" s="20" t="s">
        <v>34</v>
      </c>
      <c r="B58" s="17">
        <v>1137</v>
      </c>
      <c r="C58" s="17">
        <v>0</v>
      </c>
      <c r="D58" s="17">
        <v>1137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s="16" customFormat="1" ht="15.75">
      <c r="A59" s="20" t="s">
        <v>13</v>
      </c>
      <c r="B59" s="17">
        <v>60</v>
      </c>
      <c r="C59" s="17">
        <v>0</v>
      </c>
      <c r="D59" s="17">
        <v>60</v>
      </c>
      <c r="E59" s="17">
        <v>0</v>
      </c>
      <c r="F59" s="17">
        <v>0</v>
      </c>
      <c r="G59" s="17">
        <v>0</v>
      </c>
      <c r="H59" s="17">
        <v>60</v>
      </c>
      <c r="I59" s="17">
        <v>0</v>
      </c>
      <c r="J59" s="17">
        <v>60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s="16" customFormat="1" ht="31.5">
      <c r="A60" s="19" t="s">
        <v>36</v>
      </c>
      <c r="B60" s="15">
        <v>200</v>
      </c>
      <c r="C60" s="15">
        <v>0</v>
      </c>
      <c r="D60" s="15">
        <v>200</v>
      </c>
      <c r="E60" s="15">
        <v>43</v>
      </c>
      <c r="F60" s="15">
        <v>0</v>
      </c>
      <c r="G60" s="15">
        <v>43</v>
      </c>
      <c r="H60" s="15">
        <v>45</v>
      </c>
      <c r="I60" s="15">
        <v>0</v>
      </c>
      <c r="J60" s="15">
        <v>45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s="16" customFormat="1" ht="31.5">
      <c r="A61" s="20" t="s">
        <v>19</v>
      </c>
      <c r="B61" s="17">
        <v>200</v>
      </c>
      <c r="C61" s="17">
        <v>0</v>
      </c>
      <c r="D61" s="17">
        <v>200</v>
      </c>
      <c r="E61" s="17">
        <v>43</v>
      </c>
      <c r="F61" s="17">
        <v>0</v>
      </c>
      <c r="G61" s="17">
        <v>43</v>
      </c>
      <c r="H61" s="17">
        <v>45</v>
      </c>
      <c r="I61" s="17">
        <v>0</v>
      </c>
      <c r="J61" s="17">
        <v>45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s="16" customFormat="1" ht="31.5">
      <c r="A62" s="19" t="s">
        <v>62</v>
      </c>
      <c r="B62" s="15">
        <v>11011</v>
      </c>
      <c r="C62" s="15">
        <v>0</v>
      </c>
      <c r="D62" s="15">
        <v>11011</v>
      </c>
      <c r="E62" s="15">
        <v>2788.7</v>
      </c>
      <c r="F62" s="15">
        <v>0</v>
      </c>
      <c r="G62" s="15">
        <v>2788.7</v>
      </c>
      <c r="H62" s="15">
        <v>2428.9</v>
      </c>
      <c r="I62" s="15">
        <v>0</v>
      </c>
      <c r="J62" s="15">
        <v>2428.9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s="16" customFormat="1" ht="15.75">
      <c r="A63" s="20" t="s">
        <v>37</v>
      </c>
      <c r="B63" s="17">
        <v>7630.12</v>
      </c>
      <c r="C63" s="17">
        <v>0</v>
      </c>
      <c r="D63" s="17">
        <v>7630.12</v>
      </c>
      <c r="E63" s="17">
        <v>1712.4</v>
      </c>
      <c r="F63" s="17">
        <v>0</v>
      </c>
      <c r="G63" s="17">
        <v>1712.4</v>
      </c>
      <c r="H63" s="17">
        <v>2492.32</v>
      </c>
      <c r="I63" s="17">
        <v>0</v>
      </c>
      <c r="J63" s="17">
        <v>2492.32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s="16" customFormat="1" ht="15.75">
      <c r="A64" s="20" t="s">
        <v>38</v>
      </c>
      <c r="B64" s="17">
        <v>3280.88</v>
      </c>
      <c r="C64" s="17">
        <v>0</v>
      </c>
      <c r="D64" s="17">
        <v>3280.88</v>
      </c>
      <c r="E64" s="17">
        <v>1076.3</v>
      </c>
      <c r="F64" s="17">
        <v>0</v>
      </c>
      <c r="G64" s="17">
        <v>1076.3</v>
      </c>
      <c r="H64" s="17">
        <v>-163.42</v>
      </c>
      <c r="I64" s="17">
        <v>0</v>
      </c>
      <c r="J64" s="17">
        <v>-163.42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s="16" customFormat="1" ht="15.75">
      <c r="A65" s="20" t="s">
        <v>13</v>
      </c>
      <c r="B65" s="17">
        <v>100</v>
      </c>
      <c r="C65" s="17">
        <v>0</v>
      </c>
      <c r="D65" s="17">
        <v>100</v>
      </c>
      <c r="E65" s="17">
        <v>0</v>
      </c>
      <c r="F65" s="17">
        <v>0</v>
      </c>
      <c r="G65" s="17">
        <v>0</v>
      </c>
      <c r="H65" s="17">
        <v>100</v>
      </c>
      <c r="I65" s="17">
        <v>0</v>
      </c>
      <c r="J65" s="17">
        <v>100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s="16" customFormat="1" ht="47.25">
      <c r="A66" s="19" t="s">
        <v>39</v>
      </c>
      <c r="B66" s="15">
        <v>104</v>
      </c>
      <c r="C66" s="15">
        <v>0</v>
      </c>
      <c r="D66" s="15">
        <v>104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s="16" customFormat="1" ht="31.5">
      <c r="A67" s="20" t="s">
        <v>11</v>
      </c>
      <c r="B67" s="17">
        <v>4</v>
      </c>
      <c r="C67" s="17">
        <v>0</v>
      </c>
      <c r="D67" s="17">
        <v>4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s="16" customFormat="1" ht="31.5">
      <c r="A68" s="20" t="s">
        <v>12</v>
      </c>
      <c r="B68" s="17">
        <v>0</v>
      </c>
      <c r="C68" s="17">
        <v>0</v>
      </c>
      <c r="D68" s="17">
        <v>0</v>
      </c>
      <c r="E68" s="17">
        <v>-100</v>
      </c>
      <c r="F68" s="17">
        <v>0</v>
      </c>
      <c r="G68" s="17">
        <v>-100</v>
      </c>
      <c r="H68" s="17">
        <v>0</v>
      </c>
      <c r="I68" s="17">
        <v>0</v>
      </c>
      <c r="J68" s="17">
        <v>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s="16" customFormat="1" ht="15.75">
      <c r="A69" s="20" t="s">
        <v>40</v>
      </c>
      <c r="B69" s="17">
        <v>100</v>
      </c>
      <c r="C69" s="17">
        <v>0</v>
      </c>
      <c r="D69" s="17">
        <v>100</v>
      </c>
      <c r="E69" s="17">
        <v>100</v>
      </c>
      <c r="F69" s="17">
        <v>0</v>
      </c>
      <c r="G69" s="17">
        <v>100</v>
      </c>
      <c r="H69" s="17">
        <v>0</v>
      </c>
      <c r="I69" s="17">
        <v>0</v>
      </c>
      <c r="J69" s="17">
        <v>0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s="16" customFormat="1" ht="48.75" customHeight="1">
      <c r="A70" s="19" t="s">
        <v>41</v>
      </c>
      <c r="B70" s="15">
        <v>10000</v>
      </c>
      <c r="C70" s="15">
        <v>0</v>
      </c>
      <c r="D70" s="15">
        <v>10000</v>
      </c>
      <c r="E70" s="15">
        <v>3000</v>
      </c>
      <c r="F70" s="15">
        <v>0</v>
      </c>
      <c r="G70" s="15">
        <v>3000</v>
      </c>
      <c r="H70" s="15">
        <v>0</v>
      </c>
      <c r="I70" s="15">
        <v>0</v>
      </c>
      <c r="J70" s="15">
        <v>0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s="16" customFormat="1" ht="31.5">
      <c r="A71" s="20" t="s">
        <v>12</v>
      </c>
      <c r="B71" s="17">
        <v>2064.01</v>
      </c>
      <c r="C71" s="17">
        <v>0</v>
      </c>
      <c r="D71" s="17">
        <v>2064.01</v>
      </c>
      <c r="E71" s="17">
        <v>-4935.99</v>
      </c>
      <c r="F71" s="17">
        <v>0</v>
      </c>
      <c r="G71" s="17">
        <v>-4935.99</v>
      </c>
      <c r="H71" s="17">
        <v>0</v>
      </c>
      <c r="I71" s="17">
        <v>0</v>
      </c>
      <c r="J71" s="17"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s="16" customFormat="1" ht="15.75">
      <c r="A72" s="20" t="s">
        <v>13</v>
      </c>
      <c r="B72" s="17">
        <v>7935.99</v>
      </c>
      <c r="C72" s="17">
        <v>0</v>
      </c>
      <c r="D72" s="17">
        <v>7935.99</v>
      </c>
      <c r="E72" s="17">
        <v>7935.99</v>
      </c>
      <c r="F72" s="17">
        <v>0</v>
      </c>
      <c r="G72" s="17">
        <v>7935.99</v>
      </c>
      <c r="H72" s="17">
        <v>0</v>
      </c>
      <c r="I72" s="17">
        <v>0</v>
      </c>
      <c r="J72" s="17"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s="16" customFormat="1" ht="47.25">
      <c r="A73" s="19" t="s">
        <v>42</v>
      </c>
      <c r="B73" s="15">
        <v>500</v>
      </c>
      <c r="C73" s="15">
        <v>0</v>
      </c>
      <c r="D73" s="15">
        <v>500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s="16" customFormat="1" ht="15.75">
      <c r="A74" s="20" t="s">
        <v>30</v>
      </c>
      <c r="B74" s="17">
        <v>500</v>
      </c>
      <c r="C74" s="17">
        <v>0</v>
      </c>
      <c r="D74" s="17">
        <v>500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s="16" customFormat="1" ht="47.25">
      <c r="A75" s="19" t="s">
        <v>43</v>
      </c>
      <c r="B75" s="15">
        <v>3064.32</v>
      </c>
      <c r="C75" s="15">
        <v>0</v>
      </c>
      <c r="D75" s="15">
        <v>3064.32</v>
      </c>
      <c r="E75" s="15">
        <v>1290.24</v>
      </c>
      <c r="F75" s="15">
        <v>0</v>
      </c>
      <c r="G75" s="15">
        <v>1290.24</v>
      </c>
      <c r="H75" s="15">
        <v>0</v>
      </c>
      <c r="I75" s="15">
        <v>0</v>
      </c>
      <c r="J75" s="15">
        <v>0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s="16" customFormat="1" ht="15.75">
      <c r="A76" s="20" t="s">
        <v>23</v>
      </c>
      <c r="B76" s="17">
        <v>3064.32</v>
      </c>
      <c r="C76" s="17">
        <v>0</v>
      </c>
      <c r="D76" s="17">
        <v>3064.32</v>
      </c>
      <c r="E76" s="17">
        <v>1290.24</v>
      </c>
      <c r="F76" s="17">
        <v>0</v>
      </c>
      <c r="G76" s="17">
        <v>1290.24</v>
      </c>
      <c r="H76" s="17">
        <v>0</v>
      </c>
      <c r="I76" s="17">
        <v>0</v>
      </c>
      <c r="J76" s="17">
        <v>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s="16" customFormat="1" ht="63">
      <c r="A77" s="19" t="s">
        <v>44</v>
      </c>
      <c r="B77" s="15">
        <v>4596.48</v>
      </c>
      <c r="C77" s="15">
        <v>0</v>
      </c>
      <c r="D77" s="15">
        <v>4596.48</v>
      </c>
      <c r="E77" s="15">
        <v>1935.36</v>
      </c>
      <c r="F77" s="15">
        <v>0</v>
      </c>
      <c r="G77" s="15">
        <v>1935.36</v>
      </c>
      <c r="H77" s="15">
        <v>0</v>
      </c>
      <c r="I77" s="15">
        <v>0</v>
      </c>
      <c r="J77" s="15">
        <v>0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s="16" customFormat="1" ht="15.75">
      <c r="A78" s="20" t="s">
        <v>23</v>
      </c>
      <c r="B78" s="17">
        <v>4596.48</v>
      </c>
      <c r="C78" s="17">
        <v>0</v>
      </c>
      <c r="D78" s="17">
        <v>4596.48</v>
      </c>
      <c r="E78" s="17">
        <v>1935.36</v>
      </c>
      <c r="F78" s="17">
        <v>0</v>
      </c>
      <c r="G78" s="17">
        <v>1935.36</v>
      </c>
      <c r="H78" s="17">
        <v>0</v>
      </c>
      <c r="I78" s="17">
        <v>0</v>
      </c>
      <c r="J78" s="17">
        <v>0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s="16" customFormat="1" ht="31.5">
      <c r="A79" s="19" t="s">
        <v>45</v>
      </c>
      <c r="B79" s="15">
        <v>1433</v>
      </c>
      <c r="C79" s="15">
        <v>0</v>
      </c>
      <c r="D79" s="15">
        <v>1433</v>
      </c>
      <c r="E79" s="15">
        <v>311</v>
      </c>
      <c r="F79" s="15">
        <v>0</v>
      </c>
      <c r="G79" s="15">
        <v>311</v>
      </c>
      <c r="H79" s="15">
        <v>318</v>
      </c>
      <c r="I79" s="15">
        <v>0</v>
      </c>
      <c r="J79" s="15">
        <v>318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s="16" customFormat="1" ht="15.75">
      <c r="A80" s="20" t="s">
        <v>46</v>
      </c>
      <c r="B80" s="17">
        <v>1433</v>
      </c>
      <c r="C80" s="17">
        <v>0</v>
      </c>
      <c r="D80" s="17">
        <v>1433</v>
      </c>
      <c r="E80" s="17">
        <v>311</v>
      </c>
      <c r="F80" s="17">
        <v>0</v>
      </c>
      <c r="G80" s="17">
        <v>311</v>
      </c>
      <c r="H80" s="17">
        <v>318</v>
      </c>
      <c r="I80" s="17">
        <v>0</v>
      </c>
      <c r="J80" s="17">
        <v>318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s="16" customFormat="1" ht="31.5">
      <c r="A81" s="19" t="s">
        <v>47</v>
      </c>
      <c r="B81" s="15">
        <v>350</v>
      </c>
      <c r="C81" s="15">
        <v>-18.4</v>
      </c>
      <c r="D81" s="15">
        <v>331.6</v>
      </c>
      <c r="E81" s="15">
        <v>350</v>
      </c>
      <c r="F81" s="15">
        <v>0</v>
      </c>
      <c r="G81" s="15">
        <v>350</v>
      </c>
      <c r="H81" s="15">
        <v>0</v>
      </c>
      <c r="I81" s="15">
        <v>-18.4</v>
      </c>
      <c r="J81" s="15">
        <v>-18.4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s="16" customFormat="1" ht="15.75">
      <c r="A82" s="20" t="s">
        <v>48</v>
      </c>
      <c r="B82" s="17">
        <v>350</v>
      </c>
      <c r="C82" s="17">
        <v>-18.4</v>
      </c>
      <c r="D82" s="17">
        <v>331.6</v>
      </c>
      <c r="E82" s="17">
        <v>350</v>
      </c>
      <c r="F82" s="17">
        <v>0</v>
      </c>
      <c r="G82" s="17">
        <v>350</v>
      </c>
      <c r="H82" s="17">
        <v>0</v>
      </c>
      <c r="I82" s="17">
        <v>-18.4</v>
      </c>
      <c r="J82" s="17">
        <v>-18.4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s="16" customFormat="1" ht="63">
      <c r="A83" s="19" t="s">
        <v>49</v>
      </c>
      <c r="B83" s="15">
        <v>4755</v>
      </c>
      <c r="C83" s="15">
        <v>-4755</v>
      </c>
      <c r="D83" s="15">
        <v>0</v>
      </c>
      <c r="E83" s="15">
        <v>4755</v>
      </c>
      <c r="F83" s="15">
        <v>0</v>
      </c>
      <c r="G83" s="15">
        <v>4755</v>
      </c>
      <c r="H83" s="15">
        <v>0</v>
      </c>
      <c r="I83" s="15">
        <v>-4755</v>
      </c>
      <c r="J83" s="15">
        <v>-4755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s="16" customFormat="1" ht="31.5">
      <c r="A84" s="20" t="s">
        <v>16</v>
      </c>
      <c r="B84" s="17">
        <v>4755</v>
      </c>
      <c r="C84" s="17">
        <v>-4755</v>
      </c>
      <c r="D84" s="17">
        <v>0</v>
      </c>
      <c r="E84" s="17">
        <v>4755</v>
      </c>
      <c r="F84" s="17">
        <v>0</v>
      </c>
      <c r="G84" s="17">
        <v>4755</v>
      </c>
      <c r="H84" s="17">
        <v>0</v>
      </c>
      <c r="I84" s="17">
        <v>-4755</v>
      </c>
      <c r="J84" s="17">
        <v>-4755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s="16" customFormat="1" ht="63">
      <c r="A85" s="19" t="s">
        <v>50</v>
      </c>
      <c r="B85" s="15">
        <v>665</v>
      </c>
      <c r="C85" s="15">
        <v>218.5</v>
      </c>
      <c r="D85" s="15">
        <v>883.5</v>
      </c>
      <c r="E85" s="15">
        <v>466</v>
      </c>
      <c r="F85" s="15">
        <v>0</v>
      </c>
      <c r="G85" s="15">
        <v>466</v>
      </c>
      <c r="H85" s="15">
        <v>199</v>
      </c>
      <c r="I85" s="15">
        <v>218.5</v>
      </c>
      <c r="J85" s="15">
        <v>417.5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s="16" customFormat="1" ht="15.75">
      <c r="A86" s="20" t="s">
        <v>40</v>
      </c>
      <c r="B86" s="17">
        <v>665</v>
      </c>
      <c r="C86" s="17">
        <v>218.5</v>
      </c>
      <c r="D86" s="17">
        <v>883.5</v>
      </c>
      <c r="E86" s="17">
        <v>466</v>
      </c>
      <c r="F86" s="17">
        <v>0</v>
      </c>
      <c r="G86" s="17">
        <v>466</v>
      </c>
      <c r="H86" s="17">
        <v>199</v>
      </c>
      <c r="I86" s="17">
        <v>218.5</v>
      </c>
      <c r="J86" s="17">
        <v>417.5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s="16" customFormat="1" ht="15.75">
      <c r="A87" s="19" t="s">
        <v>51</v>
      </c>
      <c r="B87" s="15">
        <f>164475.17-218.67</f>
        <v>164256.5</v>
      </c>
      <c r="C87" s="15">
        <f>-4816.84+31179+218.67</f>
        <v>26580.829999999998</v>
      </c>
      <c r="D87" s="15">
        <f>159658.33+31179</f>
        <v>190837.33</v>
      </c>
      <c r="E87" s="15">
        <v>38742.2</v>
      </c>
      <c r="F87" s="15">
        <v>0</v>
      </c>
      <c r="G87" s="15">
        <v>38742.2</v>
      </c>
      <c r="H87" s="15">
        <v>44167.07</v>
      </c>
      <c r="I87" s="15">
        <v>-4816.84</v>
      </c>
      <c r="J87" s="15">
        <v>39350.23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9" spans="1:36" ht="12.75" hidden="1">
      <c r="A89" s="24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ht="12.75" hidden="1">
      <c r="A90" s="24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ht="12.75" hidden="1">
      <c r="A91" s="24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ht="12.75">
      <c r="A92" s="24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2.75" customHeight="1">
      <c r="A93" s="1"/>
      <c r="B93" s="2"/>
      <c r="C93" s="1"/>
      <c r="D93" s="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2.75">
      <c r="A94" s="24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ht="12.75">
      <c r="A95" s="24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ht="15.75">
      <c r="A96" s="25" t="s">
        <v>52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ht="15.75">
      <c r="A97" s="25" t="s">
        <v>53</v>
      </c>
    </row>
    <row r="98" ht="15.75">
      <c r="A98" s="25" t="s">
        <v>63</v>
      </c>
    </row>
  </sheetData>
  <sheetProtection/>
  <mergeCells count="2">
    <mergeCell ref="A6:D6"/>
    <mergeCell ref="A5:D5"/>
  </mergeCells>
  <printOptions/>
  <pageMargins left="0.99" right="0.2755905511811024" top="0.8267716535433072" bottom="0.5118110236220472" header="0.5118110236220472" footer="0.5118110236220472"/>
  <pageSetup fitToHeight="57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Pavlenko</cp:lastModifiedBy>
  <cp:lastPrinted>2008-01-09T10:36:55Z</cp:lastPrinted>
  <dcterms:created xsi:type="dcterms:W3CDTF">2005-12-28T19:43:42Z</dcterms:created>
  <dcterms:modified xsi:type="dcterms:W3CDTF">2008-01-14T08:01:40Z</dcterms:modified>
  <cp:category/>
  <cp:version/>
  <cp:contentType/>
  <cp:contentStatus/>
</cp:coreProperties>
</file>