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'ФНР_основной'!$A$1:$B$13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'ФНР_основной'!$A$1:$B$13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'ФНР_основной'!$A$1:$B$13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'ФНР_основной'!$A$1:$B$13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'ФНР_основной'!$A$1:$B$13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'ФНР_основной'!$A$1:$B$13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'ФНР_основной'!$A$1:$B$13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'ФНР_основной'!$A$1:$B$13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'ФНР_основной'!$A$1:$B$13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'ФНР_основной'!$A$1:$B$13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'ФНР_основной'!$A$1:$B$13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'ФНР_основной'!$A$1:$B$13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'ФНР_основной'!$A$1:$B$13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'ФНР_основной'!$A$1:$B$13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<sst xmlns="http://schemas.openxmlformats.org/spreadsheetml/2006/main" count="251" uniqueCount="197">
  <si>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</si>
  <si>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</si>
  <si>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</si>
  <si>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</si>
  <si>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</si>
  <si>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</si>
  <si>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</si>
  <si>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</si>
  <si>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</si>
  <si>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</si>
  <si>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</si>
  <si>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</si>
  <si>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</si>
  <si>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</si>
  <si>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</si>
  <si>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</si>
  <si>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</si>
  <si>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</si>
  <si>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</si>
  <si>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</si>
  <si>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</si>
  <si>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</si>
  <si>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</si>
  <si>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</si>
  <si>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</si>
  <si>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</si>
  <si>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</si>
  <si>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</si>
  <si>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</si>
  <si>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ФОНД</t>
  </si>
  <si>
    <t>Остаток средств по Фонду</t>
  </si>
  <si>
    <t>2.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</si>
  <si>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</si>
  <si>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</si>
  <si>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8. Управление капитального строительства Администрации 
ЗАТО Северск</t>
  </si>
  <si>
    <t>12. Управление капитального строительства Администрации ЗАТО Северск</t>
  </si>
  <si>
    <t>непредвиденных расходов Администрации ЗАТО Северск  на 2010 год</t>
  </si>
  <si>
    <t>Дата, номер Распоряжения  Администра-ции ЗАТО Северск</t>
  </si>
  <si>
    <t>Утверждено  бюджетом ЗАТО Северск на 2010 год</t>
  </si>
  <si>
    <t>Уточн. Думой ЗАТО Северск,                2010 год</t>
  </si>
  <si>
    <t>1. Управление капитального строительства Администрации 
ЗАТО Северск</t>
  </si>
  <si>
    <t xml:space="preserve">от 18.01.2010                                                                                                                                                                                           № 11-р </t>
  </si>
  <si>
    <t xml:space="preserve">от 22.01.2010                                                                                                                                                                                         № 30-р </t>
  </si>
  <si>
    <t xml:space="preserve">3. Управление имущественных отношений Администрации ЗАТО Северск </t>
  </si>
  <si>
    <t>от 22.01.2010                                                                                                                                                                                        № 31-р</t>
  </si>
  <si>
    <t xml:space="preserve">от 05.02.2010                                                                                                                                                                                           № 73-р                                                                                                                            </t>
  </si>
  <si>
    <t>Изготовление кадастровых паспортов</t>
  </si>
  <si>
    <t>от 11.02.2010                                                                                                                                                                                          № 100-р</t>
  </si>
  <si>
    <t>9. Управление капитального строительства Администрации 
ЗАТО Северск</t>
  </si>
  <si>
    <t xml:space="preserve">10. Управление имущественных отношений Администрации ЗАТО Северск </t>
  </si>
  <si>
    <t>от 11.02.2010                                                                                                                                                                                         № 102-р</t>
  </si>
  <si>
    <t>14. Управление капитального строительства Администрации ЗАТО Северск</t>
  </si>
  <si>
    <t>0910</t>
  </si>
  <si>
    <t>0114</t>
  </si>
  <si>
    <t>0501</t>
  </si>
  <si>
    <t>0407</t>
  </si>
  <si>
    <t>0701</t>
  </si>
  <si>
    <t>0702</t>
  </si>
  <si>
    <t>Утв. 
Думой ЗАТО Северск, 
2010 год</t>
  </si>
  <si>
    <t>от 11.02.2010                                                                                                                                                                                         № 103-р
(в редакции 
от 25.02.2010
№ 165-р)</t>
  </si>
  <si>
    <t>6. УЖКХ ТиС</t>
  </si>
  <si>
    <t>11. УЖКХ ТиС</t>
  </si>
  <si>
    <t>Капитальный ремонт автоматической пожарной сигнализации и системы оповещения о пожаре дошкольных образовательных учреждений (МДОУ ЦРР детский сад № 58 «Родничок»,  МДОУ «Детский сад № 60»)</t>
  </si>
  <si>
    <t>Проведение инструментального обследования здания МДОУ «Детский сад № 48» (корпус 2, просп.Коммунистический, 13а)</t>
  </si>
  <si>
    <t>0503</t>
  </si>
  <si>
    <t>от 12.03.2010
№ 230-р</t>
  </si>
  <si>
    <t>Направлено средств на финансирование расходов 
за счет средств Фонда, всего, в том числе:</t>
  </si>
  <si>
    <t>15. Управление капитального строительства Администрации ЗАТО Северск</t>
  </si>
  <si>
    <t>0103</t>
  </si>
  <si>
    <t>от 29.03.2010 
№ 290-р</t>
  </si>
  <si>
    <t>от 29.03.2010 № 289-р</t>
  </si>
  <si>
    <t>18. Управление капитального строительства Администрации ЗАТО Северск</t>
  </si>
  <si>
    <t>от 11.02.2010                                                                                                                                                                                          № 101-р
(в редакции 
от 17.03.2010 № 242-р)</t>
  </si>
  <si>
    <t>19. Управление капитального строительства Администрации ЗАТО Северск</t>
  </si>
  <si>
    <t>0709</t>
  </si>
  <si>
    <t xml:space="preserve">Текущий ремонт перегородки между буфетной и санузлом группы № 5 МДОУ «Детский сад КВ № 6» </t>
  </si>
  <si>
    <t>от 23.04.2010 № 394-р</t>
  </si>
  <si>
    <t>от 23.04.2010 № 395-р</t>
  </si>
  <si>
    <t>Текущий ремонт фасада жилого дома по адресу: ул.Транспортная, 58</t>
  </si>
  <si>
    <t>21. Управление капитального строительства Администрации ЗАТО Северск</t>
  </si>
  <si>
    <t>от 23.04.2010 № 393-р</t>
  </si>
  <si>
    <t>23. Управление капитального строительства Администрации ЗАТО Северск</t>
  </si>
  <si>
    <t>от 23.04.2010 № 392-р 
(в редакции 
от 07.05.2010 № 453-р)</t>
  </si>
  <si>
    <t>0309</t>
  </si>
  <si>
    <t>0106</t>
  </si>
  <si>
    <t>от 05.02.2010                                                                                                                                                                                         № 72-р,
от 23.04.2010 № 393-р</t>
  </si>
  <si>
    <t>от 11.02.2010                                                                                                                                                                                         № 102-р
от 14.05.2010 № 468-р</t>
  </si>
  <si>
    <t>13. Управление капитального строительства Администрации ЗАТО Северск</t>
  </si>
  <si>
    <t>16. Управление капитального строительства Администрации ЗАТО Северск</t>
  </si>
  <si>
    <t>20. Дума ЗАТО Северск</t>
  </si>
  <si>
    <t>22. Управление капитального строительства Администрации ЗАТО Северск</t>
  </si>
  <si>
    <t>24.Управление капитального строительства Администрации ЗАТО Северск</t>
  </si>
  <si>
    <t>25. Управление капитального строительства Администрации ЗАТО Северск</t>
  </si>
  <si>
    <t>26. Управление капитального строительства Администрации ЗАТО Северск</t>
  </si>
  <si>
    <t>27. Управление капитального строительства Администрации ЗАТО Северск</t>
  </si>
  <si>
    <t>28. Управление образования Администрации ЗАТО Северск</t>
  </si>
  <si>
    <t>29. УЖКХ ТиС</t>
  </si>
  <si>
    <t>30. Управление ЧС Админи-страции ЗАТО Северск</t>
  </si>
  <si>
    <t>31. Финансовое управление Администрации ЗАТО Северск</t>
  </si>
  <si>
    <t>от 21.05.2010 № 491-р</t>
  </si>
  <si>
    <t>7. Комитет
по физической культуре 
и спорту Администрации ЗАТО Северск</t>
  </si>
  <si>
    <t>32. Управление капитального строительства Администрации ЗАТО Северск</t>
  </si>
  <si>
    <t>33. Управление капитального строительства Администрации ЗАТО Северск</t>
  </si>
  <si>
    <t>Разработка проектно-сметной документации на капитальный ремонт кровли МОУ «СОШ № 87»</t>
  </si>
  <si>
    <t>от 01.06.2010
№ 554-р</t>
  </si>
  <si>
    <t>34. Управление капитального строительства Администрации ЗАТО Северск</t>
  </si>
  <si>
    <t xml:space="preserve">Инструментальное обследование строительных конструкций (стены) мастерских МОУ «СОШ № 198» </t>
  </si>
  <si>
    <t>от 31.05.2010 № 549-р</t>
  </si>
  <si>
    <t>0908</t>
  </si>
  <si>
    <t>36. Управление капитального строительства Администрации ЗАТО Северск</t>
  </si>
  <si>
    <t>37. Управление капитального строительства Администрации ЗАТО Северск</t>
  </si>
  <si>
    <t>38. Управление капитального строительства Администрации ЗАТО Северск</t>
  </si>
  <si>
    <t>Разработка проектно-сметной документации на капитальный ремонт обеденного зала и столовой МОУ  «Самусьский лицей им.академика В.В.Пекарского»</t>
  </si>
  <si>
    <t>Разработка проектно-сметной документации на капитальный ремонт кровли МОУ  «СОШ № 83»</t>
  </si>
  <si>
    <t>от 21.05.2010 № 490-р
от 30.06.2010
№ 731-р
от 09.07.2010
№ 765-р</t>
  </si>
  <si>
    <t>43. Управление капитального строительства Администрации ЗАТО Северск</t>
  </si>
  <si>
    <t xml:space="preserve">Осуществление бюджетных инвестиций в объект капитального строительства муниципальной собственности ЗАТО Северск «Строительство спортивного межшкольного комплекса МОУ «СОШ № 81», МОУ «СОШ № 83» </t>
  </si>
  <si>
    <t>Разработка проектно-сметной документации на капитальный ремонт эвакуационных выходов МОУ  «СОШ № 81»</t>
  </si>
  <si>
    <t>Разработка проектно-сметной документации на капитальный ремонт стен спортивного зала и стен левого крыла здания 
МОУ «СОШ № 88»</t>
  </si>
  <si>
    <t>Осуществление бюджетных инвестиций в объект капитального строительства муниципальной собственности ЗАТО Северск «Реконструкция автодороги ЦКПП-Путепровод»</t>
  </si>
  <si>
    <t>Осуществление бюджетных инвестиций в объект капитального строительства муниципальной собственности ЗАТО Северск «Наружное освещение Иглаково (ул.Трудовая)»</t>
  </si>
  <si>
    <t xml:space="preserve">Осуществление бюджетных инвестиций в объект капитального строительства муниципальной собственности ЗАТО Северск «Реконструкция автодороги № 10 г.Северска» </t>
  </si>
  <si>
    <t>Осуществление бюджетных инвестиций в объект капитального строительства муниципальной собственности ЗАТО Северск «Строительство инженерных сетей 12-го микрорайона»</t>
  </si>
  <si>
    <t xml:space="preserve">Осуществление бюджетных инвестиций в объект капитального строительства муниципальной собственности ЗАТО Северск «Расширение территории кладбища 
в дер.Семиозерки (ПИР)» </t>
  </si>
  <si>
    <t>35. Управление образования Администрации ЗАТО Северск</t>
  </si>
  <si>
    <t>от  02.07.2010 № 754-р</t>
  </si>
  <si>
    <t>от 14.07.2010
797-р</t>
  </si>
  <si>
    <t>от 14.07.2010 
№ 794-р</t>
  </si>
  <si>
    <t>от 14.07.2010
№ 793-р</t>
  </si>
  <si>
    <t xml:space="preserve">от 11.02.2010                                                                                                                                                                                         № 104-р 
(в редакции 
от 21.07.2010 № 823-р)
</t>
  </si>
  <si>
    <t xml:space="preserve">от 18.02.2010                                                                                                                                                                                          № 122-р 
(в редакции 
от 04.06.2010 № 578-р)             </t>
  </si>
  <si>
    <t>от 14.07.2010
796-р 
(в редакции 
от 19.07.2010 № 816-р)</t>
  </si>
  <si>
    <t>от 19.07.2010
817-р</t>
  </si>
  <si>
    <t>от 23.04.2010 № 391-р
(в редакции 
от 05.08.2010 № 893-р)</t>
  </si>
  <si>
    <t>от 29.03.2010 
№ 288-р
(в редакции 
от 05.08.2010 № 894-р)</t>
  </si>
  <si>
    <t>от 01.04.2010
 № 302-р
 (в редакции от 05.08.2010 № 895-р)</t>
  </si>
  <si>
    <t>от 14.07.2010
 № 795-р
(в редакции 
от 12.08.2010 № 922-р)</t>
  </si>
  <si>
    <t>от 22.07.2010
№ 826-р</t>
  </si>
  <si>
    <t>от 04.08.2010 
№ 888-р</t>
  </si>
  <si>
    <t xml:space="preserve">Капитальный ремонт комплексной установки водоочистки МОУ  «Орловская СОШ» </t>
  </si>
  <si>
    <t>от 09.08.2010 
№ 908-р</t>
  </si>
  <si>
    <t>39. Управление капитального строительства Администрации ЗАТО Северск</t>
  </si>
  <si>
    <t>40. Управление образования Администрации ЗАТО Северск</t>
  </si>
  <si>
    <t>41. Управление капитального строительства Администрации ЗАТО Северск</t>
  </si>
  <si>
    <t>42. УЖКХ ТиС</t>
  </si>
  <si>
    <t>44. Управление капитального строительства Администрации ЗАТО Северск</t>
  </si>
  <si>
    <t>46. Управление капитального строительства Администрации ЗАТО Северск</t>
  </si>
  <si>
    <t>47. УЖКХ ТиС</t>
  </si>
  <si>
    <t>Разработка проектно-сметной документации на капитальный ремонт обеденного зала и столовой МОУ «Самусьский лицей им.академика В.В.Пекарского»</t>
  </si>
  <si>
    <t>Проведение работ по лесоустройству и корректировке Лесохозяйственного регламента</t>
  </si>
  <si>
    <t>Осуществление бюджетных инвестиций в объект капитального строительства муниципальной собственности ЗАТО Северск «Строительство почетной аллеи                   на существующем кладбище на 20 захоронений»</t>
  </si>
  <si>
    <t>Проектные работы для проведения комплексного капитального ремонта МДОУ «Детский сад ОВ № 48» корпус 2                                 
по просп.Коммунистическому,  13а</t>
  </si>
  <si>
    <t xml:space="preserve">Текущий ремонт жилого дома по адресу: ул.Пекарского, 5 пос. Самусь </t>
  </si>
  <si>
    <t>Организация противопожарных работ в лесах ЗАТО Северск</t>
  </si>
  <si>
    <t>Технологическое присоединение к электрическим сетям жилого дома № 8 в микрорайоне «Сосновка», выполнение работ по технической инвентаризации и изготовление технических и кадастровых паспортов</t>
  </si>
  <si>
    <t>от 18.10.2010 
№ 1173-р</t>
  </si>
  <si>
    <t>от 15.10.2010 
№ 1143-р</t>
  </si>
  <si>
    <t>от 14.10.2010 
№ 1137-р</t>
  </si>
  <si>
    <t>от 08.09.2010 
№ 1018-р</t>
  </si>
  <si>
    <t>от 30.08.2010 
№ 993-р</t>
  </si>
  <si>
    <t>48. Управление капитального строительства Администрации ЗАТО Северск</t>
  </si>
  <si>
    <t>49. Управление капитального строительства Администрации ЗАТО Северск</t>
  </si>
  <si>
    <t xml:space="preserve"> 50. УЖКХ ТиС</t>
  </si>
  <si>
    <t xml:space="preserve">51.Управление имущественных отношений Администрации ЗАТО Северск </t>
  </si>
  <si>
    <t>52.  УЖКХ ТиС</t>
  </si>
  <si>
    <t>0401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</si>
  <si>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88/3</t>
    </r>
  </si>
  <si>
    <r>
      <t xml:space="preserve">от 15.04.2010 № 360-р
</t>
    </r>
    <r>
      <rPr>
        <sz val="12"/>
        <rFont val="Times New Roman"/>
        <family val="1"/>
      </rPr>
      <t>(в редакции 
от 31.05.2010
 № 546-р)</t>
    </r>
  </si>
  <si>
    <r>
      <t xml:space="preserve">от  30.06.2010
№ 730-р
</t>
    </r>
    <r>
      <rPr>
        <sz val="12"/>
        <rFont val="Times New Roman"/>
        <family val="1"/>
      </rPr>
      <t>(с изменениями)</t>
    </r>
  </si>
  <si>
    <t>Баравлева Мария Анатольевна</t>
  </si>
  <si>
    <t>77 38 87</t>
  </si>
  <si>
    <t>Капитальный ремонт тепловой сети к жилому дому по ул.Солнечной, 16</t>
  </si>
  <si>
    <t>Выплаты в соответствии с частью 4 статьи 49 Устава городского округа ЗАТО Северск Томской области и Распоряжением Администрации ЗАТО Северск от 28.08.2009 № 817-р</t>
  </si>
  <si>
    <t>Проектные работы по капитальному ремонту спортивного комплекса «Юпитер» МОУ ЗАТО Северск  ДОД СДЮСШОР гимнастики им.Р.Кузнецова</t>
  </si>
  <si>
    <t>Текущий  ремонт  полов  в  местах общего пользования (коридоры, лестницы) в здании  по просп.Коммунистическому, 42</t>
  </si>
  <si>
    <t>Проведение работ по разборке здания медвытрезвителя  по ул.Первомайской, 4а</t>
  </si>
  <si>
    <t>4534,61;</t>
  </si>
  <si>
    <t>Осуществление бюджетных инвестиций в объект капитального строительства муниципальной собственности ЗАТО Северск «Строительство кольцевого водопровода по ул.Ленина в пос.Орловка (ПИР)»</t>
  </si>
  <si>
    <t>Выплаты в соответствии с частью 4 статьи 49 Устава городского округа ЗАТО Северск Томской области 
и Распоряжением Администрации ЗАТО Северск от 28.08.2009 № 817-р</t>
  </si>
  <si>
    <t>Проектные работы «Обследование технического состояния строительных конструкций здания МОУ «Северская гимназия» по ул.Калинина, 88»</t>
  </si>
  <si>
    <t>Технологическое присоединение к электрическим сетям здания МОУ СФМЛ</t>
  </si>
  <si>
    <t>Выполнение работ по сносу аварийных домов, признанных непригодными для проживания на территории г.Северска</t>
  </si>
  <si>
    <t>Капитальный ремонт стены здания магазина «Сибиряк» по просп.Коммунистическому, 97</t>
  </si>
  <si>
    <t>Выплаты в соответствии с частью 4 статьи 49 Устава городского округа ЗАТО Северск Томской области и Распоряжением Мэра ЗАТО Северск от 05.05.2008 № 54-рм</t>
  </si>
  <si>
    <t xml:space="preserve">Оплата проектных работ по капитальному ремонту автоматической пожарной сигнализации и систем оповещения о пожаре МДОУ «Детский сад № 11»,  МДОУ «Детский сад ОВ № 48», МДОУ «Детский сад № 54» </t>
  </si>
  <si>
    <r>
      <t>Обследование строительных  конструкций</t>
    </r>
    <r>
      <rPr>
        <sz val="12"/>
        <color indexed="60"/>
        <rFont val="Times New Roman CYR"/>
        <family val="0"/>
      </rPr>
      <t xml:space="preserve"> </t>
    </r>
    <r>
      <rPr>
        <sz val="12"/>
        <rFont val="Times New Roman CYR"/>
        <family val="0"/>
      </rPr>
      <t>здания МОУ «СОШ № 78»</t>
    </r>
  </si>
  <si>
    <t xml:space="preserve">Капитальный ремонт цокольной части участка здания № 1 МУ ДОЛ «Березка» </t>
  </si>
  <si>
    <t xml:space="preserve">Инструментальное обследование конструкций здания МДОУ «Детский                 сад №1» </t>
  </si>
  <si>
    <t>Осуществление бюджетных инвестиций в объект капитального строительства муниципальной собственности ЗАТО Северск «Строительство водопровода по ул.К.Маркса в пос.Самусь, в т.ч. ПИР»</t>
  </si>
  <si>
    <t>Осуществление бюджетных инвестиций в объект капитального строительства муниципальной собственности ЗАТО Северск «Строительство водопровода по ул.Озерной в пос.Самусь, в т.ч. ПИР»</t>
  </si>
  <si>
    <t>Осуществление бюджетных инвестиций в объект капитального строительства муниципальной собственности ЗАТО Северск «Строительство водопроводной насосной станции 2-го подъема на площадке водозабора № 1 г.Северска Томской области (ремонтные площадки в камерах № 5,6)»</t>
  </si>
  <si>
    <t>Осуществление бюджетных инвестиций в объект капитального строительства муниципальной собственности ЗАТО Северск «Строительство многопрофильного спортивного комплекса по ул.Калинина (ПИР)»</t>
  </si>
  <si>
    <t>Разработка проектно-сметной документации на капитальный ремонт перегородок вентиляционных камер здания 
МОУ «Северская гимназия»                               по ул.Калинина, 88</t>
  </si>
  <si>
    <t>Разработка проекта организации дорожного движения на автомобильных дорогах, переданных в муниципальную собственность от ОАО «СХК»</t>
  </si>
  <si>
    <t>Материальная помощь гражданину ЗАТО Северск для поездки в г.Москву на вручение государственных наград Российской Федерации</t>
  </si>
  <si>
    <t>45. Администрация ЗАТО Северск</t>
  </si>
  <si>
    <t>«Приложение 22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</si>
</sst>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"/>
      <family val="1"/>
    </font>
    <font>
      <sz val="12"/>
      <name val="Times New Roman CYR"/>
      <family val="0"/>
    </font>
    <font>
      <u val="single"/>
      <sz val="12"/>
      <name val="Times New Roman"/>
      <family val="1"/>
    </font>
    <font>
      <b/>
      <sz val="12"/>
      <name val="Times New Roman CYR"/>
      <family val="0"/>
    </font>
    <font>
      <sz val="12"/>
      <color indexed="10"/>
      <name val="Times New Roman CYR"/>
      <family val="0"/>
    </font>
    <font>
      <sz val="12"/>
      <color indexed="60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49" fontId="23" fillId="0" borderId="0" xfId="0" applyNumberFormat="1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center" vertical="center" textRotation="90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vertical="center"/>
    </xf>
    <xf numFmtId="174" fontId="23" fillId="0" borderId="0" xfId="0" applyNumberFormat="1" applyFont="1" applyFill="1" applyBorder="1" applyAlignment="1">
      <alignment vertical="center"/>
    </xf>
    <xf numFmtId="4" fontId="23" fillId="0" borderId="10" xfId="60" applyNumberFormat="1" applyFont="1" applyFill="1" applyBorder="1" applyAlignment="1">
      <alignment horizontal="right" vertical="center" wrapText="1"/>
    </xf>
    <xf numFmtId="0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wrapText="1"/>
    </xf>
    <xf numFmtId="4" fontId="23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left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17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justify" vertical="center" wrapText="1"/>
    </xf>
    <xf numFmtId="17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06" t="s">
        <v>13</v>
      </c>
      <c r="D5" s="106"/>
      <c r="E5" s="106"/>
      <c r="F5" s="106"/>
      <c r="G5" s="106"/>
      <c r="H5" s="106"/>
      <c r="I5" s="107"/>
      <c r="J5" s="107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19"/>
  <sheetViews>
    <sheetView showZeros="0" tabSelected="1" zoomScaleSheetLayoutView="100" zoomScalePageLayoutView="0" workbookViewId="0" topLeftCell="A1">
      <selection activeCell="A1" sqref="A1"/>
    </sheetView>
  </sheetViews>
  <sheetFormatPr defaultColWidth="8.375" defaultRowHeight="12.75"/>
  <cols>
    <col min="1" max="1" width="5.75390625" style="97" customWidth="1"/>
    <col min="2" max="2" width="19.375" style="54" customWidth="1"/>
    <col min="3" max="3" width="43.25390625" style="56" customWidth="1"/>
    <col min="4" max="4" width="15.375" style="54" customWidth="1"/>
    <col min="5" max="5" width="10.375" style="54" customWidth="1"/>
    <col min="6" max="6" width="9.00390625" style="54" customWidth="1"/>
    <col min="7" max="7" width="12.375" style="54" customWidth="1"/>
    <col min="8" max="8" width="8.875" style="54" customWidth="1"/>
    <col min="9" max="9" width="16.75390625" style="54" customWidth="1"/>
    <col min="10" max="19" width="8.875" style="54" customWidth="1"/>
    <col min="20" max="16384" width="8.375" style="54" customWidth="1"/>
  </cols>
  <sheetData>
    <row r="1" spans="1:7" ht="14.25" customHeight="1">
      <c r="A1" s="50"/>
      <c r="B1" s="51"/>
      <c r="C1" s="52"/>
      <c r="D1" s="51"/>
      <c r="E1" s="53" t="s">
        <v>196</v>
      </c>
      <c r="F1" s="51"/>
      <c r="G1" s="51"/>
    </row>
    <row r="2" spans="1:7" ht="15.75" customHeight="1">
      <c r="A2" s="55"/>
      <c r="B2" s="51"/>
      <c r="C2" s="52"/>
      <c r="D2" s="51"/>
      <c r="E2" s="53" t="s">
        <v>6</v>
      </c>
      <c r="F2" s="51"/>
      <c r="G2" s="51"/>
    </row>
    <row r="3" spans="1:7" ht="17.25" customHeight="1">
      <c r="A3" s="55"/>
      <c r="B3" s="51"/>
      <c r="C3" s="52"/>
      <c r="D3" s="51"/>
      <c r="E3" s="53" t="s">
        <v>166</v>
      </c>
      <c r="F3" s="51"/>
      <c r="G3" s="51"/>
    </row>
    <row r="4" spans="1:7" ht="12" customHeight="1">
      <c r="A4" s="55"/>
      <c r="B4" s="51"/>
      <c r="C4" s="52"/>
      <c r="D4" s="51"/>
      <c r="E4" s="51"/>
      <c r="F4" s="53"/>
      <c r="G4" s="51"/>
    </row>
    <row r="5" spans="1:7" ht="10.5" customHeight="1">
      <c r="A5" s="109" t="s">
        <v>29</v>
      </c>
      <c r="B5" s="110"/>
      <c r="C5" s="110"/>
      <c r="D5" s="110"/>
      <c r="E5" s="110"/>
      <c r="F5" s="110"/>
      <c r="G5" s="110"/>
    </row>
    <row r="6" spans="1:8" ht="14.25" customHeight="1">
      <c r="A6" s="109" t="s">
        <v>36</v>
      </c>
      <c r="B6" s="110"/>
      <c r="C6" s="110"/>
      <c r="D6" s="110"/>
      <c r="E6" s="110"/>
      <c r="F6" s="110"/>
      <c r="G6" s="110"/>
      <c r="H6" s="56"/>
    </row>
    <row r="7" spans="1:7" ht="17.25" customHeight="1">
      <c r="A7" s="57"/>
      <c r="B7" s="58"/>
      <c r="C7" s="58"/>
      <c r="D7" s="58"/>
      <c r="E7" s="58"/>
      <c r="F7" s="58"/>
      <c r="G7" s="59" t="s">
        <v>0</v>
      </c>
    </row>
    <row r="8" spans="1:19" s="62" customFormat="1" ht="84.75" customHeight="1">
      <c r="A8" s="60" t="s">
        <v>15</v>
      </c>
      <c r="B8" s="113" t="s">
        <v>26</v>
      </c>
      <c r="C8" s="114"/>
      <c r="D8" s="61" t="s">
        <v>37</v>
      </c>
      <c r="E8" s="61" t="s">
        <v>58</v>
      </c>
      <c r="F8" s="61" t="s">
        <v>9</v>
      </c>
      <c r="G8" s="61" t="s">
        <v>39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s="62" customFormat="1" ht="12" customHeight="1">
      <c r="A9" s="63" t="s">
        <v>5</v>
      </c>
      <c r="B9" s="64">
        <v>2</v>
      </c>
      <c r="C9" s="64">
        <v>3</v>
      </c>
      <c r="D9" s="64">
        <v>4</v>
      </c>
      <c r="E9" s="65">
        <v>5</v>
      </c>
      <c r="F9" s="65">
        <v>6</v>
      </c>
      <c r="G9" s="65">
        <v>7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9" s="70" customFormat="1" ht="15" customHeight="1">
      <c r="A10" s="66"/>
      <c r="B10" s="112" t="s">
        <v>38</v>
      </c>
      <c r="C10" s="112"/>
      <c r="D10" s="112"/>
      <c r="E10" s="68">
        <v>19294.25</v>
      </c>
      <c r="F10" s="69">
        <f>2361.72-500</f>
        <v>1861.7199999999998</v>
      </c>
      <c r="G10" s="68">
        <f>E10+F10</f>
        <v>21155.97</v>
      </c>
      <c r="I10" s="71"/>
    </row>
    <row r="11" spans="1:21" s="62" customFormat="1" ht="30" customHeight="1">
      <c r="A11" s="63"/>
      <c r="B11" s="112" t="s">
        <v>66</v>
      </c>
      <c r="C11" s="112"/>
      <c r="D11" s="72"/>
      <c r="E11" s="69">
        <v>15268.78</v>
      </c>
      <c r="F11" s="69">
        <f>SUM(F13:F63)</f>
        <v>1352.58</v>
      </c>
      <c r="G11" s="68">
        <f>SUM(G13:G63)</f>
        <v>16621.359999999997</v>
      </c>
      <c r="H11" s="54"/>
      <c r="I11" s="7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5"/>
      <c r="U11" s="75"/>
    </row>
    <row r="12" spans="1:19" s="62" customFormat="1" ht="30" customHeight="1">
      <c r="A12" s="63"/>
      <c r="B12" s="67" t="s">
        <v>27</v>
      </c>
      <c r="C12" s="102" t="s">
        <v>28</v>
      </c>
      <c r="D12" s="72"/>
      <c r="E12" s="72"/>
      <c r="F12" s="72"/>
      <c r="G12" s="68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s="78" customFormat="1" ht="79.5" customHeight="1">
      <c r="A13" s="66" t="s">
        <v>57</v>
      </c>
      <c r="B13" s="103" t="s">
        <v>40</v>
      </c>
      <c r="C13" s="103" t="s">
        <v>173</v>
      </c>
      <c r="D13" s="65" t="s">
        <v>41</v>
      </c>
      <c r="E13" s="76">
        <v>652.72</v>
      </c>
      <c r="F13" s="77"/>
      <c r="G13" s="76">
        <f aca="true" t="shared" si="0" ref="G13:G42">E13+F13</f>
        <v>652.72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s="78" customFormat="1" ht="77.25" customHeight="1">
      <c r="A14" s="66" t="s">
        <v>19</v>
      </c>
      <c r="B14" s="103" t="s">
        <v>31</v>
      </c>
      <c r="C14" s="103" t="s">
        <v>174</v>
      </c>
      <c r="D14" s="65" t="s">
        <v>42</v>
      </c>
      <c r="E14" s="76">
        <v>97.45</v>
      </c>
      <c r="F14" s="79"/>
      <c r="G14" s="76">
        <f t="shared" si="0"/>
        <v>97.45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s="78" customFormat="1" ht="81" customHeight="1">
      <c r="A15" s="66" t="s">
        <v>19</v>
      </c>
      <c r="B15" s="103" t="s">
        <v>43</v>
      </c>
      <c r="C15" s="103" t="s">
        <v>175</v>
      </c>
      <c r="D15" s="65" t="s">
        <v>44</v>
      </c>
      <c r="E15" s="76">
        <v>99.12</v>
      </c>
      <c r="F15" s="79"/>
      <c r="G15" s="76">
        <f t="shared" si="0"/>
        <v>99.12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s="78" customFormat="1" ht="99" customHeight="1">
      <c r="A16" s="66" t="s">
        <v>19</v>
      </c>
      <c r="B16" s="103" t="s">
        <v>32</v>
      </c>
      <c r="C16" s="103" t="s">
        <v>177</v>
      </c>
      <c r="D16" s="65" t="s">
        <v>85</v>
      </c>
      <c r="E16" s="76">
        <v>67.08</v>
      </c>
      <c r="F16" s="80"/>
      <c r="G16" s="76">
        <f t="shared" si="0"/>
        <v>67.08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1:19" s="78" customFormat="1" ht="81.75" customHeight="1">
      <c r="A17" s="66" t="s">
        <v>57</v>
      </c>
      <c r="B17" s="103" t="s">
        <v>33</v>
      </c>
      <c r="C17" s="103" t="s">
        <v>179</v>
      </c>
      <c r="D17" s="65" t="s">
        <v>45</v>
      </c>
      <c r="E17" s="76">
        <v>125</v>
      </c>
      <c r="F17" s="80"/>
      <c r="G17" s="76">
        <f t="shared" si="0"/>
        <v>125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s="78" customFormat="1" ht="30" customHeight="1">
      <c r="A18" s="66" t="s">
        <v>53</v>
      </c>
      <c r="B18" s="103" t="s">
        <v>60</v>
      </c>
      <c r="C18" s="103" t="s">
        <v>46</v>
      </c>
      <c r="D18" s="65" t="s">
        <v>47</v>
      </c>
      <c r="E18" s="76">
        <v>6.41</v>
      </c>
      <c r="F18" s="80"/>
      <c r="G18" s="76">
        <f t="shared" si="0"/>
        <v>6.41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1:19" s="78" customFormat="1" ht="93.75" customHeight="1">
      <c r="A19" s="66" t="s">
        <v>52</v>
      </c>
      <c r="B19" s="103" t="s">
        <v>100</v>
      </c>
      <c r="C19" s="103" t="s">
        <v>172</v>
      </c>
      <c r="D19" s="65" t="s">
        <v>129</v>
      </c>
      <c r="E19" s="76">
        <v>215.95</v>
      </c>
      <c r="F19" s="79"/>
      <c r="G19" s="76">
        <f t="shared" si="0"/>
        <v>215.95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s="78" customFormat="1" ht="94.5" customHeight="1">
      <c r="A20" s="66" t="s">
        <v>56</v>
      </c>
      <c r="B20" s="103" t="s">
        <v>34</v>
      </c>
      <c r="C20" s="103" t="s">
        <v>62</v>
      </c>
      <c r="D20" s="65" t="s">
        <v>59</v>
      </c>
      <c r="E20" s="76">
        <v>1505.44</v>
      </c>
      <c r="F20" s="79"/>
      <c r="G20" s="76">
        <f t="shared" si="0"/>
        <v>1505.44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 spans="1:19" s="78" customFormat="1" ht="87.75" customHeight="1">
      <c r="A21" s="66" t="s">
        <v>57</v>
      </c>
      <c r="B21" s="103" t="s">
        <v>48</v>
      </c>
      <c r="C21" s="103" t="s">
        <v>180</v>
      </c>
      <c r="D21" s="65" t="s">
        <v>59</v>
      </c>
      <c r="E21" s="76">
        <v>758.38</v>
      </c>
      <c r="F21" s="79"/>
      <c r="G21" s="76">
        <f t="shared" si="0"/>
        <v>758.38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s="78" customFormat="1" ht="81" customHeight="1">
      <c r="A22" s="66" t="s">
        <v>55</v>
      </c>
      <c r="B22" s="103" t="s">
        <v>49</v>
      </c>
      <c r="C22" s="103" t="s">
        <v>149</v>
      </c>
      <c r="D22" s="65" t="s">
        <v>130</v>
      </c>
      <c r="E22" s="81">
        <v>3852.03</v>
      </c>
      <c r="F22" s="79"/>
      <c r="G22" s="76">
        <f t="shared" si="0"/>
        <v>3852.03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19" s="78" customFormat="1" ht="79.5" customHeight="1">
      <c r="A23" s="66" t="s">
        <v>54</v>
      </c>
      <c r="B23" s="103" t="s">
        <v>61</v>
      </c>
      <c r="C23" s="103" t="s">
        <v>181</v>
      </c>
      <c r="D23" s="65" t="s">
        <v>72</v>
      </c>
      <c r="E23" s="81">
        <v>1031.7</v>
      </c>
      <c r="F23" s="79"/>
      <c r="G23" s="76">
        <f t="shared" si="0"/>
        <v>1031.7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 s="78" customFormat="1" ht="79.5" customHeight="1">
      <c r="A24" s="66" t="s">
        <v>64</v>
      </c>
      <c r="B24" s="103" t="s">
        <v>35</v>
      </c>
      <c r="C24" s="103" t="s">
        <v>119</v>
      </c>
      <c r="D24" s="65" t="s">
        <v>50</v>
      </c>
      <c r="E24" s="82">
        <v>396.96</v>
      </c>
      <c r="F24" s="79"/>
      <c r="G24" s="76">
        <f t="shared" si="0"/>
        <v>396.96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s="78" customFormat="1" ht="78.75" customHeight="1">
      <c r="A25" s="66" t="s">
        <v>64</v>
      </c>
      <c r="B25" s="103" t="s">
        <v>87</v>
      </c>
      <c r="C25" s="103" t="s">
        <v>120</v>
      </c>
      <c r="D25" s="65" t="s">
        <v>50</v>
      </c>
      <c r="E25" s="82">
        <v>0.55</v>
      </c>
      <c r="F25" s="79"/>
      <c r="G25" s="76">
        <f>E25+F25</f>
        <v>0.55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s="78" customFormat="1" ht="100.5" customHeight="1">
      <c r="A26" s="66" t="s">
        <v>64</v>
      </c>
      <c r="B26" s="103" t="s">
        <v>51</v>
      </c>
      <c r="C26" s="103" t="s">
        <v>150</v>
      </c>
      <c r="D26" s="65" t="s">
        <v>50</v>
      </c>
      <c r="E26" s="82">
        <v>0.55</v>
      </c>
      <c r="F26" s="79"/>
      <c r="G26" s="76">
        <f>E26+F26</f>
        <v>0.55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1:19" s="78" customFormat="1" ht="78.75" customHeight="1">
      <c r="A27" s="66" t="s">
        <v>64</v>
      </c>
      <c r="B27" s="103" t="s">
        <v>67</v>
      </c>
      <c r="C27" s="103" t="s">
        <v>121</v>
      </c>
      <c r="D27" s="65" t="s">
        <v>86</v>
      </c>
      <c r="E27" s="82">
        <v>565.12</v>
      </c>
      <c r="F27" s="80"/>
      <c r="G27" s="76">
        <f>E27+F27</f>
        <v>565.12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 s="78" customFormat="1" ht="78" customHeight="1">
      <c r="A28" s="66" t="s">
        <v>19</v>
      </c>
      <c r="B28" s="103" t="s">
        <v>88</v>
      </c>
      <c r="C28" s="103" t="s">
        <v>122</v>
      </c>
      <c r="D28" s="65" t="s">
        <v>50</v>
      </c>
      <c r="E28" s="82">
        <v>0.55</v>
      </c>
      <c r="F28" s="79"/>
      <c r="G28" s="76">
        <f>E28+F28</f>
        <v>0.55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 s="78" customFormat="1" ht="78" customHeight="1">
      <c r="A29" s="66" t="s">
        <v>56</v>
      </c>
      <c r="B29" s="103" t="s">
        <v>71</v>
      </c>
      <c r="C29" s="103" t="s">
        <v>63</v>
      </c>
      <c r="D29" s="65" t="s">
        <v>65</v>
      </c>
      <c r="E29" s="80">
        <v>49.5</v>
      </c>
      <c r="F29" s="80"/>
      <c r="G29" s="76">
        <f t="shared" si="0"/>
        <v>49.5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 s="78" customFormat="1" ht="82.5" customHeight="1">
      <c r="A30" s="66" t="s">
        <v>19</v>
      </c>
      <c r="B30" s="103" t="s">
        <v>73</v>
      </c>
      <c r="C30" s="104" t="s">
        <v>182</v>
      </c>
      <c r="D30" s="65" t="s">
        <v>134</v>
      </c>
      <c r="E30" s="76">
        <v>44.94</v>
      </c>
      <c r="F30" s="80"/>
      <c r="G30" s="76">
        <f t="shared" si="0"/>
        <v>44.94</v>
      </c>
      <c r="H30" s="70"/>
      <c r="I30" s="71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s="78" customFormat="1" ht="77.25" customHeight="1">
      <c r="A31" s="66" t="s">
        <v>68</v>
      </c>
      <c r="B31" s="103" t="s">
        <v>89</v>
      </c>
      <c r="C31" s="104" t="s">
        <v>183</v>
      </c>
      <c r="D31" s="65" t="s">
        <v>69</v>
      </c>
      <c r="E31" s="76">
        <v>358.5</v>
      </c>
      <c r="F31" s="80"/>
      <c r="G31" s="76">
        <f t="shared" si="0"/>
        <v>358.5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s="78" customFormat="1" ht="79.5" customHeight="1">
      <c r="A32" s="66" t="s">
        <v>64</v>
      </c>
      <c r="B32" s="103" t="s">
        <v>79</v>
      </c>
      <c r="C32" s="104" t="s">
        <v>123</v>
      </c>
      <c r="D32" s="65" t="s">
        <v>70</v>
      </c>
      <c r="E32" s="76">
        <v>129.87</v>
      </c>
      <c r="F32" s="80"/>
      <c r="G32" s="76">
        <f t="shared" si="0"/>
        <v>129.87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s="78" customFormat="1" ht="113.25" customHeight="1">
      <c r="A33" s="66" t="s">
        <v>56</v>
      </c>
      <c r="B33" s="103" t="s">
        <v>90</v>
      </c>
      <c r="C33" s="105" t="s">
        <v>184</v>
      </c>
      <c r="D33" s="65" t="s">
        <v>135</v>
      </c>
      <c r="E33" s="76">
        <v>88.75</v>
      </c>
      <c r="F33" s="82"/>
      <c r="G33" s="76">
        <f t="shared" si="0"/>
        <v>88.75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s="78" customFormat="1" ht="82.5" customHeight="1">
      <c r="A34" s="66" t="s">
        <v>57</v>
      </c>
      <c r="B34" s="103" t="s">
        <v>81</v>
      </c>
      <c r="C34" s="104" t="s">
        <v>185</v>
      </c>
      <c r="D34" s="65" t="s">
        <v>167</v>
      </c>
      <c r="E34" s="76">
        <v>455.08</v>
      </c>
      <c r="F34" s="82"/>
      <c r="G34" s="76">
        <f t="shared" si="0"/>
        <v>455.08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spans="1:19" s="78" customFormat="1" ht="78.75" customHeight="1">
      <c r="A35" s="66" t="s">
        <v>74</v>
      </c>
      <c r="B35" s="103" t="s">
        <v>91</v>
      </c>
      <c r="C35" s="103" t="s">
        <v>186</v>
      </c>
      <c r="D35" s="65" t="s">
        <v>133</v>
      </c>
      <c r="E35" s="76">
        <v>91.14</v>
      </c>
      <c r="F35" s="80"/>
      <c r="G35" s="76">
        <f t="shared" si="0"/>
        <v>91.14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1:19" s="78" customFormat="1" ht="80.25" customHeight="1">
      <c r="A36" s="66" t="s">
        <v>56</v>
      </c>
      <c r="B36" s="103" t="s">
        <v>92</v>
      </c>
      <c r="C36" s="103" t="s">
        <v>187</v>
      </c>
      <c r="D36" s="65" t="s">
        <v>82</v>
      </c>
      <c r="E36" s="76">
        <v>54</v>
      </c>
      <c r="F36" s="80"/>
      <c r="G36" s="76">
        <f t="shared" si="0"/>
        <v>54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s="78" customFormat="1" ht="93" customHeight="1">
      <c r="A37" s="66" t="s">
        <v>19</v>
      </c>
      <c r="B37" s="103" t="s">
        <v>93</v>
      </c>
      <c r="C37" s="103" t="s">
        <v>188</v>
      </c>
      <c r="D37" s="65" t="s">
        <v>80</v>
      </c>
      <c r="E37" s="76">
        <v>5</v>
      </c>
      <c r="F37" s="80"/>
      <c r="G37" s="76">
        <f>E37+F37</f>
        <v>5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  <row r="38" spans="1:19" s="78" customFormat="1" ht="93.75" customHeight="1">
      <c r="A38" s="66" t="s">
        <v>19</v>
      </c>
      <c r="B38" s="103" t="s">
        <v>94</v>
      </c>
      <c r="C38" s="103" t="s">
        <v>189</v>
      </c>
      <c r="D38" s="65" t="s">
        <v>80</v>
      </c>
      <c r="E38" s="76">
        <v>7.45</v>
      </c>
      <c r="F38" s="80"/>
      <c r="G38" s="76">
        <f>E38+F38</f>
        <v>7.45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1:19" s="78" customFormat="1" ht="68.25" customHeight="1">
      <c r="A39" s="66" t="s">
        <v>56</v>
      </c>
      <c r="B39" s="103" t="s">
        <v>95</v>
      </c>
      <c r="C39" s="103" t="s">
        <v>75</v>
      </c>
      <c r="D39" s="65" t="s">
        <v>76</v>
      </c>
      <c r="E39" s="76">
        <v>46.1</v>
      </c>
      <c r="F39" s="80"/>
      <c r="G39" s="76">
        <f t="shared" si="0"/>
        <v>46.1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19" s="78" customFormat="1" ht="30.75" customHeight="1">
      <c r="A40" s="66" t="s">
        <v>54</v>
      </c>
      <c r="B40" s="103" t="s">
        <v>96</v>
      </c>
      <c r="C40" s="103" t="s">
        <v>78</v>
      </c>
      <c r="D40" s="65" t="s">
        <v>77</v>
      </c>
      <c r="E40" s="76">
        <v>99.98</v>
      </c>
      <c r="F40" s="80">
        <v>-11.57</v>
      </c>
      <c r="G40" s="76">
        <f t="shared" si="0"/>
        <v>88.41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1:19" s="78" customFormat="1" ht="86.25" customHeight="1">
      <c r="A41" s="66" t="s">
        <v>83</v>
      </c>
      <c r="B41" s="103" t="s">
        <v>97</v>
      </c>
      <c r="C41" s="103" t="s">
        <v>172</v>
      </c>
      <c r="D41" s="65" t="s">
        <v>99</v>
      </c>
      <c r="E41" s="76">
        <v>247.81</v>
      </c>
      <c r="F41" s="80"/>
      <c r="G41" s="76">
        <f t="shared" si="0"/>
        <v>247.81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</row>
    <row r="42" spans="1:19" s="78" customFormat="1" ht="96" customHeight="1">
      <c r="A42" s="66" t="s">
        <v>84</v>
      </c>
      <c r="B42" s="103" t="s">
        <v>98</v>
      </c>
      <c r="C42" s="103" t="s">
        <v>178</v>
      </c>
      <c r="D42" s="65" t="s">
        <v>114</v>
      </c>
      <c r="E42" s="76">
        <v>1042.29</v>
      </c>
      <c r="F42" s="80"/>
      <c r="G42" s="76">
        <f t="shared" si="0"/>
        <v>1042.29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1:19" s="78" customFormat="1" ht="123.75" customHeight="1">
      <c r="A43" s="83" t="s">
        <v>19</v>
      </c>
      <c r="B43" s="103" t="s">
        <v>101</v>
      </c>
      <c r="C43" s="103" t="s">
        <v>190</v>
      </c>
      <c r="D43" s="84" t="s">
        <v>107</v>
      </c>
      <c r="E43" s="76">
        <v>99.07</v>
      </c>
      <c r="F43" s="80"/>
      <c r="G43" s="76">
        <f aca="true" t="shared" si="1" ref="G43:G55">E43+F43</f>
        <v>99.07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1:19" s="78" customFormat="1" ht="81" customHeight="1">
      <c r="A44" s="83" t="s">
        <v>57</v>
      </c>
      <c r="B44" s="103" t="s">
        <v>102</v>
      </c>
      <c r="C44" s="103" t="s">
        <v>103</v>
      </c>
      <c r="D44" s="65" t="s">
        <v>104</v>
      </c>
      <c r="E44" s="76">
        <v>58</v>
      </c>
      <c r="F44" s="80"/>
      <c r="G44" s="76">
        <f t="shared" si="1"/>
        <v>58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</row>
    <row r="45" spans="1:19" s="78" customFormat="1" ht="79.5" customHeight="1">
      <c r="A45" s="83" t="s">
        <v>57</v>
      </c>
      <c r="B45" s="103" t="s">
        <v>105</v>
      </c>
      <c r="C45" s="104" t="s">
        <v>106</v>
      </c>
      <c r="D45" s="65" t="s">
        <v>104</v>
      </c>
      <c r="E45" s="76">
        <v>26.38</v>
      </c>
      <c r="F45" s="80"/>
      <c r="G45" s="76">
        <f t="shared" si="1"/>
        <v>26.38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</row>
    <row r="46" spans="1:19" s="78" customFormat="1" ht="78.75" customHeight="1">
      <c r="A46" s="83" t="s">
        <v>57</v>
      </c>
      <c r="B46" s="103" t="s">
        <v>124</v>
      </c>
      <c r="C46" s="105" t="s">
        <v>118</v>
      </c>
      <c r="D46" s="65" t="s">
        <v>168</v>
      </c>
      <c r="E46" s="76">
        <v>76.37</v>
      </c>
      <c r="F46" s="80"/>
      <c r="G46" s="76">
        <f t="shared" si="1"/>
        <v>76.37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</row>
    <row r="47" spans="1:19" s="78" customFormat="1" ht="96" customHeight="1">
      <c r="A47" s="66" t="s">
        <v>108</v>
      </c>
      <c r="B47" s="103" t="s">
        <v>109</v>
      </c>
      <c r="C47" s="104" t="s">
        <v>191</v>
      </c>
      <c r="D47" s="65" t="s">
        <v>125</v>
      </c>
      <c r="E47" s="85">
        <v>851.08</v>
      </c>
      <c r="F47" s="85"/>
      <c r="G47" s="86">
        <f t="shared" si="1"/>
        <v>851.08</v>
      </c>
      <c r="H47" s="87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1:19" s="78" customFormat="1" ht="81" customHeight="1">
      <c r="A48" s="66" t="s">
        <v>57</v>
      </c>
      <c r="B48" s="103" t="s">
        <v>110</v>
      </c>
      <c r="C48" s="103" t="s">
        <v>192</v>
      </c>
      <c r="D48" s="65" t="s">
        <v>126</v>
      </c>
      <c r="E48" s="76">
        <v>16.33</v>
      </c>
      <c r="F48" s="80"/>
      <c r="G48" s="76">
        <f t="shared" si="1"/>
        <v>16.33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</row>
    <row r="49" spans="1:19" s="78" customFormat="1" ht="80.25" customHeight="1">
      <c r="A49" s="66" t="s">
        <v>57</v>
      </c>
      <c r="B49" s="103" t="s">
        <v>111</v>
      </c>
      <c r="C49" s="103" t="s">
        <v>117</v>
      </c>
      <c r="D49" s="65" t="s">
        <v>131</v>
      </c>
      <c r="E49" s="76">
        <v>27.49</v>
      </c>
      <c r="F49" s="80">
        <v>-1.99</v>
      </c>
      <c r="G49" s="76">
        <f t="shared" si="1"/>
        <v>25.5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s="78" customFormat="1" ht="81" customHeight="1">
      <c r="A50" s="66" t="s">
        <v>57</v>
      </c>
      <c r="B50" s="103" t="s">
        <v>141</v>
      </c>
      <c r="C50" s="103" t="s">
        <v>112</v>
      </c>
      <c r="D50" s="65" t="s">
        <v>131</v>
      </c>
      <c r="E50" s="76"/>
      <c r="F50" s="80"/>
      <c r="G50" s="76">
        <f t="shared" si="1"/>
        <v>0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</row>
    <row r="51" spans="1:19" s="78" customFormat="1" ht="72" customHeight="1">
      <c r="A51" s="66" t="s">
        <v>57</v>
      </c>
      <c r="B51" s="103" t="s">
        <v>142</v>
      </c>
      <c r="C51" s="103" t="s">
        <v>148</v>
      </c>
      <c r="D51" s="65" t="s">
        <v>132</v>
      </c>
      <c r="E51" s="76">
        <v>119.86</v>
      </c>
      <c r="F51" s="80"/>
      <c r="G51" s="76">
        <f t="shared" si="1"/>
        <v>119.86</v>
      </c>
      <c r="H51" s="70"/>
      <c r="I51" s="71"/>
      <c r="J51" s="70"/>
      <c r="K51" s="70"/>
      <c r="L51" s="70"/>
      <c r="M51" s="70"/>
      <c r="N51" s="70"/>
      <c r="O51" s="70"/>
      <c r="P51" s="70"/>
      <c r="Q51" s="70"/>
      <c r="R51" s="70"/>
      <c r="S51" s="70"/>
    </row>
    <row r="52" spans="1:19" s="78" customFormat="1" ht="80.25" customHeight="1">
      <c r="A52" s="66" t="s">
        <v>57</v>
      </c>
      <c r="B52" s="103" t="s">
        <v>143</v>
      </c>
      <c r="C52" s="103" t="s">
        <v>113</v>
      </c>
      <c r="D52" s="65" t="s">
        <v>131</v>
      </c>
      <c r="E52" s="76">
        <v>68</v>
      </c>
      <c r="F52" s="80"/>
      <c r="G52" s="76">
        <f t="shared" si="1"/>
        <v>68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s="78" customFormat="1" ht="78" customHeight="1">
      <c r="A53" s="66" t="s">
        <v>64</v>
      </c>
      <c r="B53" s="103" t="s">
        <v>144</v>
      </c>
      <c r="C53" s="103" t="s">
        <v>193</v>
      </c>
      <c r="D53" s="65" t="s">
        <v>136</v>
      </c>
      <c r="E53" s="76">
        <v>147.5</v>
      </c>
      <c r="F53" s="80">
        <v>-28.5</v>
      </c>
      <c r="G53" s="76">
        <f t="shared" si="1"/>
        <v>119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</row>
    <row r="54" spans="1:19" s="78" customFormat="1" ht="78.75" customHeight="1">
      <c r="A54" s="66" t="s">
        <v>56</v>
      </c>
      <c r="B54" s="103" t="s">
        <v>115</v>
      </c>
      <c r="C54" s="103" t="s">
        <v>151</v>
      </c>
      <c r="D54" s="65" t="s">
        <v>127</v>
      </c>
      <c r="E54" s="76">
        <v>493.63</v>
      </c>
      <c r="F54" s="80">
        <v>-103.73</v>
      </c>
      <c r="G54" s="76">
        <f t="shared" si="1"/>
        <v>389.9</v>
      </c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  <row r="55" spans="1:19" s="78" customFormat="1" ht="97.5" customHeight="1">
      <c r="A55" s="66" t="s">
        <v>57</v>
      </c>
      <c r="B55" s="103" t="s">
        <v>145</v>
      </c>
      <c r="C55" s="103" t="s">
        <v>116</v>
      </c>
      <c r="D55" s="65" t="s">
        <v>128</v>
      </c>
      <c r="E55" s="76">
        <v>502.41</v>
      </c>
      <c r="F55" s="80">
        <f>-12.41-48.35</f>
        <v>-60.760000000000005</v>
      </c>
      <c r="G55" s="76">
        <f t="shared" si="1"/>
        <v>441.65000000000003</v>
      </c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</row>
    <row r="56" spans="1:19" s="78" customFormat="1" ht="66.75" customHeight="1">
      <c r="A56" s="66" t="s">
        <v>53</v>
      </c>
      <c r="B56" s="103" t="s">
        <v>195</v>
      </c>
      <c r="C56" s="103" t="s">
        <v>194</v>
      </c>
      <c r="D56" s="65" t="s">
        <v>137</v>
      </c>
      <c r="E56" s="76">
        <v>30</v>
      </c>
      <c r="F56" s="82"/>
      <c r="G56" s="76">
        <f aca="true" t="shared" si="2" ref="G56:G63">E56+F56</f>
        <v>30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</row>
    <row r="57" spans="1:19" s="78" customFormat="1" ht="78" customHeight="1">
      <c r="A57" s="66" t="s">
        <v>57</v>
      </c>
      <c r="B57" s="103" t="s">
        <v>146</v>
      </c>
      <c r="C57" s="103" t="s">
        <v>139</v>
      </c>
      <c r="D57" s="65" t="s">
        <v>138</v>
      </c>
      <c r="E57" s="76">
        <v>120.67</v>
      </c>
      <c r="F57" s="82">
        <v>-5.52</v>
      </c>
      <c r="G57" s="76">
        <f t="shared" si="2"/>
        <v>115.15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</row>
    <row r="58" spans="1:19" s="78" customFormat="1" ht="48.75" customHeight="1">
      <c r="A58" s="66" t="s">
        <v>19</v>
      </c>
      <c r="B58" s="103" t="s">
        <v>147</v>
      </c>
      <c r="C58" s="103" t="s">
        <v>171</v>
      </c>
      <c r="D58" s="65" t="s">
        <v>140</v>
      </c>
      <c r="E58" s="76">
        <v>536.57</v>
      </c>
      <c r="F58" s="82"/>
      <c r="G58" s="76">
        <f t="shared" si="2"/>
        <v>536.57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spans="1:19" s="78" customFormat="1" ht="95.25" customHeight="1">
      <c r="A59" s="66" t="s">
        <v>54</v>
      </c>
      <c r="B59" s="103" t="s">
        <v>160</v>
      </c>
      <c r="C59" s="103" t="s">
        <v>154</v>
      </c>
      <c r="D59" s="65" t="s">
        <v>159</v>
      </c>
      <c r="E59" s="76"/>
      <c r="F59" s="82">
        <v>654.98</v>
      </c>
      <c r="G59" s="76">
        <f t="shared" si="2"/>
        <v>654.98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</row>
    <row r="60" spans="1:19" s="78" customFormat="1" ht="81.75" customHeight="1">
      <c r="A60" s="66" t="s">
        <v>64</v>
      </c>
      <c r="B60" s="103" t="s">
        <v>161</v>
      </c>
      <c r="C60" s="103" t="s">
        <v>121</v>
      </c>
      <c r="D60" s="65" t="s">
        <v>158</v>
      </c>
      <c r="E60" s="76"/>
      <c r="F60" s="82">
        <v>76.76</v>
      </c>
      <c r="G60" s="76">
        <f t="shared" si="2"/>
        <v>76.76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</row>
    <row r="61" spans="1:19" s="78" customFormat="1" ht="81.75" customHeight="1">
      <c r="A61" s="66" t="s">
        <v>165</v>
      </c>
      <c r="B61" s="103" t="s">
        <v>162</v>
      </c>
      <c r="C61" s="103" t="s">
        <v>172</v>
      </c>
      <c r="D61" s="65" t="s">
        <v>157</v>
      </c>
      <c r="E61" s="76"/>
      <c r="F61" s="82">
        <v>370.18</v>
      </c>
      <c r="G61" s="76">
        <f t="shared" si="2"/>
        <v>370.18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s="78" customFormat="1" ht="81" customHeight="1">
      <c r="A62" s="66" t="s">
        <v>83</v>
      </c>
      <c r="B62" s="103" t="s">
        <v>163</v>
      </c>
      <c r="C62" s="103" t="s">
        <v>153</v>
      </c>
      <c r="D62" s="65" t="s">
        <v>156</v>
      </c>
      <c r="E62" s="76"/>
      <c r="F62" s="82">
        <v>262.77</v>
      </c>
      <c r="G62" s="76">
        <f t="shared" si="2"/>
        <v>262.77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</row>
    <row r="63" spans="1:19" s="78" customFormat="1" ht="40.5" customHeight="1">
      <c r="A63" s="66" t="s">
        <v>54</v>
      </c>
      <c r="B63" s="103" t="s">
        <v>164</v>
      </c>
      <c r="C63" s="103" t="s">
        <v>152</v>
      </c>
      <c r="D63" s="65" t="s">
        <v>155</v>
      </c>
      <c r="E63" s="76"/>
      <c r="F63" s="82">
        <v>199.96</v>
      </c>
      <c r="G63" s="76">
        <f t="shared" si="2"/>
        <v>199.96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</row>
    <row r="64" spans="1:9" s="70" customFormat="1" ht="19.5" customHeight="1">
      <c r="A64" s="111" t="s">
        <v>30</v>
      </c>
      <c r="B64" s="111"/>
      <c r="C64" s="111"/>
      <c r="D64" s="111"/>
      <c r="E64" s="88">
        <f>E10-E11</f>
        <v>4025.4699999999993</v>
      </c>
      <c r="F64" s="88">
        <f>F10-F11</f>
        <v>509.1399999999999</v>
      </c>
      <c r="G64" s="69" t="s">
        <v>176</v>
      </c>
      <c r="I64" s="71"/>
    </row>
    <row r="65" spans="1:7" ht="15.75">
      <c r="A65" s="89"/>
      <c r="B65" s="90"/>
      <c r="C65" s="90"/>
      <c r="D65" s="90"/>
      <c r="E65" s="90"/>
      <c r="F65" s="90"/>
      <c r="G65" s="91"/>
    </row>
    <row r="66" spans="1:7" ht="15.75">
      <c r="A66" s="89"/>
      <c r="B66" s="90"/>
      <c r="C66" s="90"/>
      <c r="D66" s="90"/>
      <c r="E66" s="90"/>
      <c r="F66" s="90"/>
      <c r="G66" s="92"/>
    </row>
    <row r="67" spans="1:7" ht="15.75">
      <c r="A67" s="93"/>
      <c r="B67" s="94"/>
      <c r="C67" s="94"/>
      <c r="D67" s="94"/>
      <c r="E67" s="94"/>
      <c r="F67" s="94"/>
      <c r="G67" s="92"/>
    </row>
    <row r="68" spans="1:7" ht="15" customHeight="1">
      <c r="A68" s="93"/>
      <c r="B68" s="108"/>
      <c r="C68" s="108"/>
      <c r="D68" s="108"/>
      <c r="E68" s="108"/>
      <c r="F68" s="108"/>
      <c r="G68" s="108"/>
    </row>
    <row r="69" spans="1:6" ht="15" customHeight="1">
      <c r="A69" s="93"/>
      <c r="B69" s="95"/>
      <c r="C69" s="95"/>
      <c r="D69" s="95"/>
      <c r="E69" s="96"/>
      <c r="F69" s="95"/>
    </row>
    <row r="70" spans="2:7" ht="15" customHeight="1">
      <c r="B70" s="95"/>
      <c r="C70" s="95"/>
      <c r="D70" s="95"/>
      <c r="E70" s="95"/>
      <c r="F70" s="95"/>
      <c r="G70" s="95"/>
    </row>
    <row r="71" spans="2:7" ht="15" customHeight="1">
      <c r="B71" s="95"/>
      <c r="C71" s="95"/>
      <c r="D71" s="95"/>
      <c r="E71" s="95"/>
      <c r="F71" s="95"/>
      <c r="G71" s="95"/>
    </row>
    <row r="72" spans="1:7" ht="15" customHeight="1">
      <c r="A72" s="93"/>
      <c r="B72" s="95"/>
      <c r="C72" s="95"/>
      <c r="D72" s="95"/>
      <c r="E72" s="95"/>
      <c r="F72" s="95"/>
      <c r="G72" s="98"/>
    </row>
    <row r="73" spans="2:7" ht="15" customHeight="1">
      <c r="B73" s="95"/>
      <c r="C73" s="95"/>
      <c r="D73" s="95"/>
      <c r="E73" s="95"/>
      <c r="F73" s="95"/>
      <c r="G73" s="95"/>
    </row>
    <row r="74" spans="2:7" ht="15" customHeight="1">
      <c r="B74" s="95"/>
      <c r="C74" s="95"/>
      <c r="D74" s="95"/>
      <c r="E74" s="95"/>
      <c r="F74" s="95"/>
      <c r="G74" s="95"/>
    </row>
    <row r="75" spans="2:7" ht="15" customHeight="1">
      <c r="B75" s="95"/>
      <c r="C75" s="95"/>
      <c r="D75" s="95"/>
      <c r="E75" s="95"/>
      <c r="F75" s="95"/>
      <c r="G75" s="95"/>
    </row>
    <row r="76" spans="1:7" ht="15" customHeight="1">
      <c r="A76" s="93"/>
      <c r="B76" s="95"/>
      <c r="C76" s="95"/>
      <c r="D76" s="95"/>
      <c r="E76" s="95"/>
      <c r="F76" s="95"/>
      <c r="G76" s="95"/>
    </row>
    <row r="77" spans="1:7" ht="15" customHeight="1">
      <c r="A77" s="93"/>
      <c r="B77" s="95"/>
      <c r="C77" s="95"/>
      <c r="D77" s="95"/>
      <c r="E77" s="95"/>
      <c r="F77" s="95"/>
      <c r="G77" s="95"/>
    </row>
    <row r="78" spans="1:7" ht="15" customHeight="1">
      <c r="A78" s="93"/>
      <c r="B78" s="95"/>
      <c r="C78" s="95"/>
      <c r="D78" s="95"/>
      <c r="E78" s="95"/>
      <c r="F78" s="95"/>
      <c r="G78" s="95"/>
    </row>
    <row r="79" spans="1:7" ht="15" customHeight="1">
      <c r="A79" s="93"/>
      <c r="B79" s="95"/>
      <c r="C79" s="95"/>
      <c r="D79" s="95"/>
      <c r="E79" s="95"/>
      <c r="F79" s="95"/>
      <c r="G79" s="95"/>
    </row>
    <row r="80" spans="1:7" ht="15" customHeight="1">
      <c r="A80" s="93"/>
      <c r="B80" s="95"/>
      <c r="C80" s="95"/>
      <c r="D80" s="95"/>
      <c r="E80" s="95"/>
      <c r="F80" s="95"/>
      <c r="G80" s="95"/>
    </row>
    <row r="81" spans="1:7" ht="15" customHeight="1">
      <c r="A81" s="93"/>
      <c r="B81" s="95"/>
      <c r="C81" s="95"/>
      <c r="D81" s="95"/>
      <c r="E81" s="95"/>
      <c r="F81" s="95"/>
      <c r="G81" s="95"/>
    </row>
    <row r="82" spans="1:7" ht="15" customHeight="1">
      <c r="A82" s="93"/>
      <c r="B82" s="95"/>
      <c r="C82" s="95"/>
      <c r="D82" s="95"/>
      <c r="E82" s="95"/>
      <c r="F82" s="95"/>
      <c r="G82" s="95"/>
    </row>
    <row r="83" spans="2:7" ht="15.75">
      <c r="B83" s="99"/>
      <c r="C83" s="99"/>
      <c r="D83" s="99"/>
      <c r="E83" s="99"/>
      <c r="F83" s="99"/>
      <c r="G83" s="99"/>
    </row>
    <row r="84" spans="2:7" ht="15.75">
      <c r="B84" s="100"/>
      <c r="C84" s="100"/>
      <c r="D84" s="100"/>
      <c r="E84" s="100"/>
      <c r="F84" s="100"/>
      <c r="G84" s="101"/>
    </row>
    <row r="85" spans="1:7" ht="16.5" customHeight="1">
      <c r="A85" s="93"/>
      <c r="B85" s="100"/>
      <c r="C85" s="100"/>
      <c r="D85" s="100"/>
      <c r="E85" s="100"/>
      <c r="F85" s="100"/>
      <c r="G85" s="101"/>
    </row>
    <row r="86" spans="1:7" ht="15.75">
      <c r="A86" s="93"/>
      <c r="B86" s="100"/>
      <c r="C86" s="100"/>
      <c r="D86" s="100"/>
      <c r="E86" s="100"/>
      <c r="F86" s="100"/>
      <c r="G86" s="101"/>
    </row>
    <row r="87" spans="1:7" ht="15.75">
      <c r="A87" s="93"/>
      <c r="B87" s="100"/>
      <c r="C87" s="100"/>
      <c r="D87" s="100"/>
      <c r="E87" s="100"/>
      <c r="F87" s="100"/>
      <c r="G87" s="101"/>
    </row>
    <row r="88" spans="1:7" ht="15.75">
      <c r="A88" s="93"/>
      <c r="B88" s="100"/>
      <c r="C88" s="100"/>
      <c r="D88" s="100"/>
      <c r="E88" s="100"/>
      <c r="F88" s="100"/>
      <c r="G88" s="101"/>
    </row>
    <row r="89" spans="1:7" ht="15.75">
      <c r="A89" s="93"/>
      <c r="B89" s="100"/>
      <c r="C89" s="100"/>
      <c r="D89" s="100"/>
      <c r="E89" s="100"/>
      <c r="F89" s="100"/>
      <c r="G89" s="101"/>
    </row>
    <row r="90" spans="1:7" ht="15.75">
      <c r="A90" s="93"/>
      <c r="B90" s="100"/>
      <c r="C90" s="100"/>
      <c r="D90" s="100"/>
      <c r="E90" s="100"/>
      <c r="F90" s="100"/>
      <c r="G90" s="101"/>
    </row>
    <row r="91" spans="1:7" ht="15.75">
      <c r="A91" s="93"/>
      <c r="B91" s="100"/>
      <c r="C91" s="100"/>
      <c r="D91" s="100"/>
      <c r="E91" s="100"/>
      <c r="F91" s="100"/>
      <c r="G91" s="101"/>
    </row>
    <row r="92" spans="1:7" ht="15.75">
      <c r="A92" s="93"/>
      <c r="B92" s="100"/>
      <c r="C92" s="100"/>
      <c r="D92" s="100"/>
      <c r="E92" s="100"/>
      <c r="F92" s="100"/>
      <c r="G92" s="101"/>
    </row>
    <row r="93" spans="1:7" ht="15.75">
      <c r="A93" s="93"/>
      <c r="B93" s="100"/>
      <c r="C93" s="100"/>
      <c r="D93" s="100"/>
      <c r="E93" s="100"/>
      <c r="F93" s="100"/>
      <c r="G93" s="101"/>
    </row>
    <row r="94" spans="1:7" ht="15.75">
      <c r="A94" s="93"/>
      <c r="B94" s="100"/>
      <c r="C94" s="100"/>
      <c r="D94" s="100"/>
      <c r="E94" s="100"/>
      <c r="F94" s="100"/>
      <c r="G94" s="101"/>
    </row>
    <row r="95" spans="1:7" ht="15.75">
      <c r="A95" s="93"/>
      <c r="B95" s="100"/>
      <c r="C95" s="100"/>
      <c r="D95" s="100"/>
      <c r="E95" s="100"/>
      <c r="F95" s="100"/>
      <c r="G95" s="101"/>
    </row>
    <row r="96" spans="1:7" ht="15.75">
      <c r="A96" s="93"/>
      <c r="B96" s="100"/>
      <c r="C96" s="100"/>
      <c r="D96" s="100"/>
      <c r="E96" s="100"/>
      <c r="F96" s="100"/>
      <c r="G96" s="101"/>
    </row>
    <row r="97" spans="1:7" ht="15.75">
      <c r="A97" s="93"/>
      <c r="B97" s="100"/>
      <c r="C97" s="100"/>
      <c r="D97" s="100"/>
      <c r="E97" s="100"/>
      <c r="F97" s="100"/>
      <c r="G97" s="101"/>
    </row>
    <row r="98" spans="1:7" ht="15.75">
      <c r="A98" s="93"/>
      <c r="B98" s="100"/>
      <c r="C98" s="100"/>
      <c r="D98" s="100"/>
      <c r="E98" s="100"/>
      <c r="F98" s="100"/>
      <c r="G98" s="101"/>
    </row>
    <row r="99" spans="1:7" ht="15.75">
      <c r="A99" s="93"/>
      <c r="B99" s="100"/>
      <c r="C99" s="100"/>
      <c r="D99" s="100"/>
      <c r="E99" s="100"/>
      <c r="F99" s="100"/>
      <c r="G99" s="101"/>
    </row>
    <row r="100" spans="1:7" ht="15.75">
      <c r="A100" s="93"/>
      <c r="B100" s="100"/>
      <c r="C100" s="100"/>
      <c r="D100" s="100"/>
      <c r="E100" s="100"/>
      <c r="F100" s="100"/>
      <c r="G100" s="101"/>
    </row>
    <row r="103" ht="15.75">
      <c r="A103" s="93" t="s">
        <v>169</v>
      </c>
    </row>
    <row r="104" ht="15.75">
      <c r="A104" s="89" t="s">
        <v>170</v>
      </c>
    </row>
    <row r="118" ht="15.75">
      <c r="A118" s="54"/>
    </row>
    <row r="119" ht="15.75">
      <c r="A119" s="54"/>
    </row>
  </sheetData>
  <sheetProtection/>
  <mergeCells count="7">
    <mergeCell ref="B68:G68"/>
    <mergeCell ref="A5:G5"/>
    <mergeCell ref="A6:G6"/>
    <mergeCell ref="A64:D64"/>
    <mergeCell ref="B11:C11"/>
    <mergeCell ref="B8:C8"/>
    <mergeCell ref="B10:D10"/>
  </mergeCells>
  <printOptions/>
  <pageMargins left="0.82" right="0.42" top="0.67" bottom="0.64" header="0.33" footer="0.39"/>
  <pageSetup cellComments="asDisplayed" firstPageNumber="55" useFirstPageNumber="1" fitToHeight="10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2010-11-02T08:49:01Z</cp:lastPrinted>
  <dcterms:created xsi:type="dcterms:W3CDTF">2006-10-20T01:44:38Z</dcterms:created>
  <dcterms:modified xsi:type="dcterms:W3CDTF">2010-11-02T08:49:09Z</dcterms:modified>
  <cp:category/>
  <cp:version/>
  <cp:contentType/>
  <cp:contentStatus/>
</cp:coreProperties>
</file>