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Area" localSheetId="0">'Отчет'!$A$1:$D$48</definedName>
  </definedNames>
  <calcPr fullCalcOnLoad="1"/>
</workbook>
</file>

<file path=xl/sharedStrings.xml><?xml version="1.0" encoding="utf-8"?>
<sst xmlns="http://schemas.openxmlformats.org/spreadsheetml/2006/main" count="67" uniqueCount="41">
  <si>
    <t xml:space="preserve"> </t>
  </si>
  <si>
    <t>Наименование</t>
  </si>
  <si>
    <t>0400</t>
  </si>
  <si>
    <t>Национальная экономика</t>
  </si>
  <si>
    <t>0409</t>
  </si>
  <si>
    <t>Строительство автодороги "ул.Солнечная  - Северная автодорога"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</si>
  <si>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</si>
  <si>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</si>
  <si>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</si>
  <si>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</si>
  <si>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</si>
  <si>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</si>
  <si>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0709</t>
  </si>
  <si>
    <t>0502</t>
  </si>
  <si>
    <t>Коммунальное хозяйство</t>
  </si>
  <si>
    <t>1100</t>
  </si>
  <si>
    <t>Физическая культура и спорт</t>
  </si>
  <si>
    <t>1102</t>
  </si>
  <si>
    <t>ВСЕГО:</t>
  </si>
  <si>
    <t>Раздел, подраздел</t>
  </si>
  <si>
    <t>в том числе:</t>
  </si>
  <si>
    <t>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</si>
  <si>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>за счет местного бюджета</t>
  </si>
  <si>
    <t xml:space="preserve">Другие вопросы в области образования </t>
  </si>
  <si>
    <t xml:space="preserve">Физическая культура </t>
  </si>
  <si>
    <t>(тыс. руб.)</t>
  </si>
  <si>
    <t>ПЕРЕЧЕНЬ
объектов капитального строительства 
муниципальной собственности ЗАТО Северск
на плановый период 2013 и 2014 годов</t>
  </si>
  <si>
    <t>Строительство автодороги "ул.Солнечная  - Ленина с бульваром"</t>
  </si>
  <si>
    <t>Дорожное хозяйство (дорожные фонды)</t>
  </si>
  <si>
    <t xml:space="preserve">за счет федерального бюджета </t>
  </si>
  <si>
    <t xml:space="preserve">Строительство водопровода по ул.Озерной в пос.Самусь </t>
  </si>
  <si>
    <t>Строительство 60 квартирного 5-этажного жилого дома № 1 в пос.Самусь</t>
  </si>
  <si>
    <t>Строительство 60 квартирного 5-этажного жилого дома № 2 в пос.Самусь</t>
  </si>
  <si>
    <t>Строительство детского сада на 260 мест в микрорайоне № 10</t>
  </si>
  <si>
    <t>за счет федерального бюджета</t>
  </si>
  <si>
    <t xml:space="preserve">Строительство многопрофильного спортивного комплекса </t>
  </si>
  <si>
    <t>План на 2013 год</t>
  </si>
  <si>
    <t>План на 2014 год</t>
  </si>
  <si>
    <t>Приложение 11.1
к Решению Думы ЗАТО Северск
от ___________ №_____</t>
  </si>
  <si>
    <t>Реконструкция зданий и сооружений МБОУ "Северский лицей"</t>
  </si>
  <si>
    <t xml:space="preserve">Проект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</si>
</sst>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52" applyNumberFormat="1" applyFont="1" applyFill="1" applyAlignment="1">
      <alignment vertical="center" wrapText="1"/>
      <protection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2" fillId="32" borderId="0" xfId="52" applyNumberFormat="1" applyFont="1" applyFill="1" applyAlignment="1">
      <alignment vertical="center" wrapText="1"/>
      <protection/>
    </xf>
    <xf numFmtId="4" fontId="2" fillId="32" borderId="0" xfId="0" applyNumberFormat="1" applyFont="1" applyFill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52" applyNumberFormat="1" applyFont="1" applyFill="1" applyBorder="1" applyAlignment="1">
      <alignment vertical="center" wrapText="1"/>
      <protection/>
    </xf>
    <xf numFmtId="4" fontId="0" fillId="0" borderId="0" xfId="0" applyNumberFormat="1" applyBorder="1" applyAlignment="1">
      <alignment vertical="center" wrapText="1"/>
    </xf>
    <xf numFmtId="0" fontId="2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0" fillId="33" borderId="0" xfId="0" applyNumberForma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left" wrapText="1"/>
    </xf>
    <xf numFmtId="166" fontId="2" fillId="0" borderId="0" xfId="0" applyNumberFormat="1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showZeros="0" tabSelected="1" view="pageBreakPreview" zoomScale="60" zoomScaleNormal="75" zoomScalePageLayoutView="0" workbookViewId="0" topLeftCell="A22">
      <selection activeCell="I23" sqref="I23"/>
    </sheetView>
  </sheetViews>
  <sheetFormatPr defaultColWidth="8.8515625" defaultRowHeight="12.75"/>
  <cols>
    <col min="1" max="1" width="8.7109375" style="2" customWidth="1"/>
    <col min="2" max="2" width="69.57421875" style="3" customWidth="1"/>
    <col min="3" max="3" width="18.7109375" style="18" customWidth="1"/>
    <col min="4" max="4" width="18.7109375" style="37" customWidth="1"/>
    <col min="5" max="5" width="17.7109375" style="16" customWidth="1"/>
    <col min="6" max="6" width="12.8515625" style="15" customWidth="1"/>
    <col min="7" max="7" width="17.7109375" style="16" customWidth="1"/>
    <col min="8" max="9" width="17.7109375" style="6" customWidth="1"/>
    <col min="10" max="10" width="12.8515625" style="5" customWidth="1"/>
    <col min="11" max="13" width="17.7109375" style="6" customWidth="1"/>
    <col min="14" max="14" width="12.8515625" style="5" customWidth="1"/>
    <col min="15" max="16384" width="8.8515625" style="6" customWidth="1"/>
  </cols>
  <sheetData>
    <row r="1" spans="1:8" ht="55.5" customHeight="1">
      <c r="A1" s="2" t="s">
        <v>40</v>
      </c>
      <c r="C1" s="59" t="s">
        <v>38</v>
      </c>
      <c r="D1" s="60"/>
      <c r="E1" s="52"/>
      <c r="F1" s="5"/>
      <c r="G1" s="53"/>
      <c r="H1" s="53"/>
    </row>
    <row r="2" spans="1:9" ht="63" customHeight="1">
      <c r="A2" s="58" t="s">
        <v>26</v>
      </c>
      <c r="B2" s="58"/>
      <c r="C2" s="58"/>
      <c r="D2" s="58"/>
      <c r="E2" s="54"/>
      <c r="F2" s="5"/>
      <c r="G2" s="55"/>
      <c r="H2" s="55"/>
      <c r="I2" s="7"/>
    </row>
    <row r="3" spans="5:8" ht="15.75" hidden="1">
      <c r="E3" s="53"/>
      <c r="F3" s="5"/>
      <c r="G3" s="53"/>
      <c r="H3" s="53"/>
    </row>
    <row r="4" spans="5:8" ht="15.75" hidden="1">
      <c r="E4" s="53"/>
      <c r="F4" s="5"/>
      <c r="G4" s="53"/>
      <c r="H4" s="53"/>
    </row>
    <row r="5" spans="5:8" ht="15.75" hidden="1">
      <c r="E5" s="53"/>
      <c r="F5" s="5"/>
      <c r="G5" s="53"/>
      <c r="H5" s="53"/>
    </row>
    <row r="6" spans="5:8" ht="15.75" hidden="1">
      <c r="E6" s="53"/>
      <c r="F6" s="5"/>
      <c r="G6" s="53"/>
      <c r="H6" s="53"/>
    </row>
    <row r="7" spans="1:14" s="4" customFormat="1" ht="15.75">
      <c r="A7" s="8"/>
      <c r="B7" s="9"/>
      <c r="C7" s="17"/>
      <c r="D7" s="17" t="s">
        <v>25</v>
      </c>
      <c r="E7" s="52"/>
      <c r="F7" s="5"/>
      <c r="G7" s="52"/>
      <c r="H7" s="52"/>
      <c r="J7" s="5"/>
      <c r="N7" s="5"/>
    </row>
    <row r="8" spans="1:14" s="4" customFormat="1" ht="60" customHeight="1">
      <c r="A8" s="10" t="s">
        <v>19</v>
      </c>
      <c r="B8" s="1" t="s">
        <v>1</v>
      </c>
      <c r="C8" s="1" t="s">
        <v>36</v>
      </c>
      <c r="D8" s="1" t="s">
        <v>37</v>
      </c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67" ht="19.5" customHeight="1">
      <c r="A9" s="11" t="s">
        <v>2</v>
      </c>
      <c r="B9" s="12" t="s">
        <v>3</v>
      </c>
      <c r="C9" s="19">
        <f>C10</f>
        <v>73811.67</v>
      </c>
      <c r="D9" s="39">
        <f>D10</f>
        <v>21422.46</v>
      </c>
      <c r="E9" s="52"/>
      <c r="F9" s="28"/>
      <c r="G9" s="52"/>
      <c r="H9" s="52"/>
      <c r="I9" s="4"/>
      <c r="J9" s="28"/>
      <c r="K9" s="4"/>
      <c r="L9" s="4"/>
      <c r="M9" s="4"/>
      <c r="N9" s="2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19.5" customHeight="1">
      <c r="A10" s="11" t="s">
        <v>4</v>
      </c>
      <c r="B10" s="12" t="s">
        <v>28</v>
      </c>
      <c r="C10" s="19">
        <f>C11+C14+C17</f>
        <v>73811.67</v>
      </c>
      <c r="D10" s="19">
        <f>D11+D14+D17</f>
        <v>21422.46</v>
      </c>
      <c r="E10" s="52"/>
      <c r="F10" s="28"/>
      <c r="G10" s="52"/>
      <c r="H10" s="52"/>
      <c r="I10" s="4"/>
      <c r="J10" s="28"/>
      <c r="K10" s="4"/>
      <c r="L10" s="4"/>
      <c r="M10" s="4"/>
      <c r="N10" s="2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19.5" customHeight="1">
      <c r="A11" s="11" t="s">
        <v>4</v>
      </c>
      <c r="B11" s="12" t="s">
        <v>5</v>
      </c>
      <c r="C11" s="19">
        <f>C13</f>
        <v>67985.22</v>
      </c>
      <c r="D11" s="39">
        <f>D13</f>
        <v>0</v>
      </c>
      <c r="E11" s="52"/>
      <c r="F11" s="28"/>
      <c r="G11" s="52"/>
      <c r="H11" s="52"/>
      <c r="I11" s="4"/>
      <c r="J11" s="28"/>
      <c r="K11" s="4"/>
      <c r="L11" s="4"/>
      <c r="M11" s="4"/>
      <c r="N11" s="28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19.5" customHeight="1">
      <c r="A12" s="11"/>
      <c r="B12" s="12" t="s">
        <v>20</v>
      </c>
      <c r="C12" s="19"/>
      <c r="D12" s="39"/>
      <c r="E12" s="52"/>
      <c r="F12" s="28"/>
      <c r="G12" s="52"/>
      <c r="H12" s="52"/>
      <c r="I12" s="4"/>
      <c r="J12" s="28"/>
      <c r="K12" s="4"/>
      <c r="L12" s="4"/>
      <c r="M12" s="4"/>
      <c r="N12" s="2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19.5" customHeight="1">
      <c r="A13" s="11"/>
      <c r="B13" s="12" t="s">
        <v>29</v>
      </c>
      <c r="C13" s="19">
        <v>67985.22</v>
      </c>
      <c r="D13" s="39"/>
      <c r="E13" s="52"/>
      <c r="F13" s="28"/>
      <c r="G13" s="52"/>
      <c r="H13" s="52"/>
      <c r="I13" s="4"/>
      <c r="J13" s="28"/>
      <c r="K13" s="4"/>
      <c r="L13" s="4"/>
      <c r="M13" s="4"/>
      <c r="N13" s="2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19.5" customHeight="1">
      <c r="A14" s="11" t="s">
        <v>4</v>
      </c>
      <c r="B14" s="12" t="s">
        <v>27</v>
      </c>
      <c r="C14" s="19">
        <f>C16</f>
        <v>0</v>
      </c>
      <c r="D14" s="39">
        <f>D16</f>
        <v>15894.61</v>
      </c>
      <c r="E14" s="52"/>
      <c r="F14" s="28"/>
      <c r="G14" s="52"/>
      <c r="H14" s="52"/>
      <c r="I14" s="4"/>
      <c r="J14" s="28"/>
      <c r="K14" s="4"/>
      <c r="L14" s="4"/>
      <c r="M14" s="4"/>
      <c r="N14" s="2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19.5" customHeight="1">
      <c r="A15" s="11"/>
      <c r="B15" s="12" t="s">
        <v>20</v>
      </c>
      <c r="C15" s="19"/>
      <c r="D15" s="39"/>
      <c r="E15" s="52"/>
      <c r="F15" s="28"/>
      <c r="G15" s="52"/>
      <c r="H15" s="52"/>
      <c r="I15" s="4"/>
      <c r="J15" s="28"/>
      <c r="K15" s="4"/>
      <c r="L15" s="4"/>
      <c r="M15" s="4"/>
      <c r="N15" s="2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20.25" customHeight="1">
      <c r="A16" s="11"/>
      <c r="B16" s="12" t="s">
        <v>29</v>
      </c>
      <c r="C16" s="19"/>
      <c r="D16" s="39">
        <v>15894.61</v>
      </c>
      <c r="E16" s="52"/>
      <c r="F16" s="28"/>
      <c r="G16" s="52"/>
      <c r="H16" s="52"/>
      <c r="I16" s="4"/>
      <c r="J16" s="28"/>
      <c r="K16" s="4"/>
      <c r="L16" s="4"/>
      <c r="M16" s="4"/>
      <c r="N16" s="2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55.5" customHeight="1">
      <c r="A17" s="11" t="s">
        <v>4</v>
      </c>
      <c r="B17" s="12" t="s">
        <v>21</v>
      </c>
      <c r="C17" s="19">
        <f>C19</f>
        <v>5826.45</v>
      </c>
      <c r="D17" s="39">
        <f>D19</f>
        <v>5527.85</v>
      </c>
      <c r="E17" s="52"/>
      <c r="F17" s="28"/>
      <c r="G17" s="52"/>
      <c r="H17" s="52"/>
      <c r="I17" s="4"/>
      <c r="J17" s="28"/>
      <c r="K17" s="4"/>
      <c r="L17" s="4"/>
      <c r="M17" s="4"/>
      <c r="N17" s="2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19.5" customHeight="1">
      <c r="A18" s="11"/>
      <c r="B18" s="12" t="s">
        <v>20</v>
      </c>
      <c r="C18" s="19"/>
      <c r="D18" s="39"/>
      <c r="E18" s="52"/>
      <c r="F18" s="28"/>
      <c r="G18" s="52"/>
      <c r="H18" s="52"/>
      <c r="I18" s="4"/>
      <c r="J18" s="28"/>
      <c r="K18" s="4"/>
      <c r="L18" s="4"/>
      <c r="M18" s="4"/>
      <c r="N18" s="2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19.5" customHeight="1">
      <c r="A19" s="11"/>
      <c r="B19" s="12" t="s">
        <v>22</v>
      </c>
      <c r="C19" s="19">
        <v>5826.45</v>
      </c>
      <c r="D19" s="39">
        <v>5527.85</v>
      </c>
      <c r="E19" s="52"/>
      <c r="F19" s="28"/>
      <c r="G19" s="52"/>
      <c r="H19" s="52"/>
      <c r="I19" s="4"/>
      <c r="J19" s="28"/>
      <c r="K19" s="4"/>
      <c r="L19" s="4"/>
      <c r="M19" s="4"/>
      <c r="N19" s="28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19.5" customHeight="1">
      <c r="A20" s="11" t="s">
        <v>6</v>
      </c>
      <c r="B20" s="12" t="s">
        <v>7</v>
      </c>
      <c r="C20" s="19">
        <f>C21+C25</f>
        <v>33185.31</v>
      </c>
      <c r="D20" s="39">
        <f>D21+D25</f>
        <v>123618.39</v>
      </c>
      <c r="E20" s="52"/>
      <c r="F20" s="28"/>
      <c r="G20" s="52"/>
      <c r="H20" s="52"/>
      <c r="I20" s="4"/>
      <c r="J20" s="28"/>
      <c r="K20" s="4"/>
      <c r="L20" s="4"/>
      <c r="M20" s="4"/>
      <c r="N20" s="28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ht="19.5" customHeight="1">
      <c r="A21" s="11" t="s">
        <v>13</v>
      </c>
      <c r="B21" s="12" t="s">
        <v>14</v>
      </c>
      <c r="C21" s="19">
        <f>C22</f>
        <v>600</v>
      </c>
      <c r="D21" s="39">
        <f>D22</f>
        <v>0</v>
      </c>
      <c r="E21" s="52"/>
      <c r="F21" s="28"/>
      <c r="G21" s="52"/>
      <c r="H21" s="52"/>
      <c r="I21" s="4"/>
      <c r="J21" s="28"/>
      <c r="K21" s="4"/>
      <c r="L21" s="4"/>
      <c r="M21" s="4"/>
      <c r="N21" s="2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ht="20.25" customHeight="1">
      <c r="A22" s="11" t="s">
        <v>13</v>
      </c>
      <c r="B22" s="12" t="s">
        <v>30</v>
      </c>
      <c r="C22" s="19">
        <f>C24</f>
        <v>600</v>
      </c>
      <c r="D22" s="39">
        <f>D24</f>
        <v>0</v>
      </c>
      <c r="E22" s="52"/>
      <c r="F22" s="28"/>
      <c r="G22" s="52"/>
      <c r="H22" s="52"/>
      <c r="I22" s="4"/>
      <c r="J22" s="28"/>
      <c r="K22" s="4"/>
      <c r="L22" s="4"/>
      <c r="M22" s="4"/>
      <c r="N22" s="28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ht="19.5" customHeight="1">
      <c r="A23" s="11"/>
      <c r="B23" s="12" t="s">
        <v>20</v>
      </c>
      <c r="C23" s="19"/>
      <c r="D23" s="39"/>
      <c r="E23" s="52"/>
      <c r="F23" s="28"/>
      <c r="G23" s="52"/>
      <c r="H23" s="52"/>
      <c r="I23" s="4"/>
      <c r="J23" s="28"/>
      <c r="K23" s="4"/>
      <c r="L23" s="4"/>
      <c r="M23" s="4"/>
      <c r="N23" s="28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19.5" customHeight="1">
      <c r="A24" s="11"/>
      <c r="B24" s="12" t="s">
        <v>22</v>
      </c>
      <c r="C24" s="19">
        <v>600</v>
      </c>
      <c r="D24" s="39"/>
      <c r="E24" s="52"/>
      <c r="F24" s="28"/>
      <c r="G24" s="52"/>
      <c r="H24" s="52"/>
      <c r="I24" s="4"/>
      <c r="J24" s="28"/>
      <c r="K24" s="4"/>
      <c r="L24" s="4"/>
      <c r="M24" s="4"/>
      <c r="N24" s="2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256" ht="19.5" customHeight="1">
      <c r="A25" s="23" t="s">
        <v>8</v>
      </c>
      <c r="B25" s="22" t="s">
        <v>9</v>
      </c>
      <c r="C25" s="19">
        <f>C26+C29</f>
        <v>32585.31</v>
      </c>
      <c r="D25" s="19">
        <f>D26+D29</f>
        <v>123618.39</v>
      </c>
      <c r="E25" s="56"/>
      <c r="F25" s="56"/>
      <c r="G25" s="56"/>
      <c r="H25" s="5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26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34.5" customHeight="1">
      <c r="A26" s="23" t="s">
        <v>8</v>
      </c>
      <c r="B26" s="12" t="s">
        <v>31</v>
      </c>
      <c r="C26" s="19">
        <f>C28</f>
        <v>32585.31</v>
      </c>
      <c r="D26" s="19">
        <f>D28</f>
        <v>79267.53</v>
      </c>
      <c r="E26" s="56"/>
      <c r="F26" s="56"/>
      <c r="G26" s="56"/>
      <c r="H26" s="5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26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9.5" customHeight="1">
      <c r="A27" s="11"/>
      <c r="B27" s="12" t="s">
        <v>20</v>
      </c>
      <c r="C27" s="19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26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17.25" customHeight="1">
      <c r="A28" s="11"/>
      <c r="B28" s="12" t="s">
        <v>29</v>
      </c>
      <c r="C28" s="19">
        <v>32585.31</v>
      </c>
      <c r="D28" s="19">
        <v>79267.53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26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36" customHeight="1">
      <c r="A29" s="23" t="s">
        <v>8</v>
      </c>
      <c r="B29" s="12" t="s">
        <v>32</v>
      </c>
      <c r="C29" s="19">
        <f>C31</f>
        <v>0</v>
      </c>
      <c r="D29" s="19">
        <f>D31</f>
        <v>44350.86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26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9.5" customHeight="1">
      <c r="A30" s="11"/>
      <c r="B30" s="12" t="s">
        <v>20</v>
      </c>
      <c r="C30" s="19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26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20.25" customHeight="1">
      <c r="A31" s="11"/>
      <c r="B31" s="12" t="s">
        <v>29</v>
      </c>
      <c r="C31" s="19"/>
      <c r="D31" s="19">
        <v>44350.86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26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19.5" customHeight="1">
      <c r="A32" s="24" t="s">
        <v>10</v>
      </c>
      <c r="B32" s="25" t="s">
        <v>11</v>
      </c>
      <c r="C32" s="19">
        <f>C33</f>
        <v>97648.34</v>
      </c>
      <c r="D32" s="19">
        <f>D33</f>
        <v>80000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26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19.5" customHeight="1">
      <c r="A33" s="24" t="s">
        <v>12</v>
      </c>
      <c r="B33" s="25" t="s">
        <v>23</v>
      </c>
      <c r="C33" s="19">
        <f>C34+C37</f>
        <v>97648.34</v>
      </c>
      <c r="D33" s="19">
        <f>D34+D37</f>
        <v>80000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26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ht="19.5" customHeight="1">
      <c r="A34" s="24" t="s">
        <v>12</v>
      </c>
      <c r="B34" s="25" t="s">
        <v>33</v>
      </c>
      <c r="C34" s="19">
        <f>C36</f>
        <v>37648.34</v>
      </c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26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ht="19.5" customHeight="1">
      <c r="A35" s="11"/>
      <c r="B35" s="12" t="s">
        <v>20</v>
      </c>
      <c r="C35" s="19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26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18" customHeight="1">
      <c r="A36" s="11"/>
      <c r="B36" s="12" t="s">
        <v>34</v>
      </c>
      <c r="C36" s="19">
        <v>37648.34</v>
      </c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26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19.5" customHeight="1">
      <c r="A37" s="24" t="s">
        <v>12</v>
      </c>
      <c r="B37" s="25" t="s">
        <v>39</v>
      </c>
      <c r="C37" s="19">
        <f>C39</f>
        <v>60000</v>
      </c>
      <c r="D37" s="19">
        <f>D39</f>
        <v>80000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26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19.5" customHeight="1">
      <c r="A38" s="11"/>
      <c r="B38" s="12" t="s">
        <v>20</v>
      </c>
      <c r="C38" s="19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26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ht="18" customHeight="1">
      <c r="A39" s="11"/>
      <c r="B39" s="12" t="s">
        <v>29</v>
      </c>
      <c r="C39" s="19">
        <v>60000</v>
      </c>
      <c r="D39" s="19">
        <v>80000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26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ht="19.5" customHeight="1">
      <c r="A40" s="23" t="s">
        <v>15</v>
      </c>
      <c r="B40" s="22" t="s">
        <v>16</v>
      </c>
      <c r="C40" s="19">
        <f>C41</f>
        <v>5173.55</v>
      </c>
      <c r="D40" s="19">
        <f>D41</f>
        <v>5472.15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26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19.5" customHeight="1">
      <c r="A41" s="23" t="s">
        <v>17</v>
      </c>
      <c r="B41" s="22" t="s">
        <v>24</v>
      </c>
      <c r="C41" s="19">
        <f>C42</f>
        <v>5173.55</v>
      </c>
      <c r="D41" s="19">
        <f>D42</f>
        <v>5472.15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26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37" customFormat="1" ht="19.5" customHeight="1">
      <c r="A42" s="41" t="s">
        <v>17</v>
      </c>
      <c r="B42" s="42" t="s">
        <v>35</v>
      </c>
      <c r="C42" s="43">
        <f>C44</f>
        <v>5173.55</v>
      </c>
      <c r="D42" s="43">
        <f>D44</f>
        <v>5472.15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256" s="37" customFormat="1" ht="15" customHeight="1">
      <c r="A43" s="41"/>
      <c r="B43" s="42" t="s">
        <v>20</v>
      </c>
      <c r="C43" s="43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s="51" customFormat="1" ht="16.5" customHeight="1">
      <c r="A44" s="41"/>
      <c r="B44" s="46" t="s">
        <v>22</v>
      </c>
      <c r="C44" s="47">
        <v>5173.55</v>
      </c>
      <c r="D44" s="47">
        <v>5472.15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9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</row>
    <row r="45" spans="1:256" s="36" customFormat="1" ht="24.75" customHeight="1">
      <c r="A45" s="31"/>
      <c r="B45" s="32" t="s">
        <v>18</v>
      </c>
      <c r="C45" s="33">
        <f>C40+C32+C20+C9</f>
        <v>209818.87</v>
      </c>
      <c r="D45" s="33">
        <f>D40+D32+D20+D9</f>
        <v>230512.99999999997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5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ht="19.5" customHeight="1">
      <c r="A46" s="23"/>
      <c r="B46" s="12" t="s">
        <v>20</v>
      </c>
      <c r="C46" s="19"/>
      <c r="D46" s="40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26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ht="22.5" customHeight="1">
      <c r="A47" s="11"/>
      <c r="B47" s="12" t="s">
        <v>29</v>
      </c>
      <c r="C47" s="19">
        <f>C13+C16+C28+C31+C39+C36</f>
        <v>198218.87</v>
      </c>
      <c r="D47" s="19">
        <f>D13+D16+D28+D31+D39</f>
        <v>219513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26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ht="19.5" customHeight="1">
      <c r="A48" s="11"/>
      <c r="B48" s="12" t="s">
        <v>22</v>
      </c>
      <c r="C48" s="19">
        <f>C19+C24+C44</f>
        <v>11600</v>
      </c>
      <c r="D48" s="19">
        <f>D19+D24+D44</f>
        <v>11000</v>
      </c>
      <c r="E48" s="56"/>
      <c r="F48" s="56"/>
      <c r="G48" s="56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26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67" s="13" customFormat="1" ht="12.75" customHeight="1">
      <c r="A49" s="13" t="s">
        <v>0</v>
      </c>
      <c r="B49" s="14"/>
      <c r="C49" s="21">
        <f>C45-C47-C48</f>
        <v>0</v>
      </c>
      <c r="D49" s="21"/>
      <c r="E49" s="57"/>
      <c r="F49" s="57"/>
      <c r="G49" s="57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</row>
    <row r="50" spans="1:67" s="13" customFormat="1" ht="15.75">
      <c r="A50" s="30"/>
      <c r="C50" s="20"/>
      <c r="D50" s="38"/>
      <c r="E50" s="57"/>
      <c r="F50" s="57"/>
      <c r="G50" s="57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</row>
    <row r="51" spans="1:67" s="13" customFormat="1" ht="15.75">
      <c r="A51" s="30"/>
      <c r="C51" s="20"/>
      <c r="D51" s="38"/>
      <c r="E51" s="57"/>
      <c r="F51" s="57"/>
      <c r="G51" s="5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</row>
    <row r="52" spans="5:7" ht="15.75">
      <c r="E52" s="53"/>
      <c r="F52" s="5"/>
      <c r="G52" s="53"/>
    </row>
    <row r="53" spans="5:7" ht="15.75">
      <c r="E53" s="53"/>
      <c r="F53" s="5"/>
      <c r="G53" s="53"/>
    </row>
    <row r="54" spans="5:7" ht="15.75">
      <c r="E54" s="53"/>
      <c r="F54" s="5"/>
      <c r="G54" s="53"/>
    </row>
    <row r="55" spans="5:7" ht="15.75">
      <c r="E55" s="53"/>
      <c r="F55" s="5"/>
      <c r="G55" s="53"/>
    </row>
    <row r="56" spans="5:7" ht="15.75">
      <c r="E56" s="53"/>
      <c r="F56" s="5"/>
      <c r="G56" s="53"/>
    </row>
    <row r="57" spans="5:7" ht="15.75">
      <c r="E57" s="53"/>
      <c r="F57" s="5"/>
      <c r="G57" s="53"/>
    </row>
    <row r="58" spans="5:7" ht="15.75">
      <c r="E58" s="53"/>
      <c r="F58" s="5"/>
      <c r="G58" s="53"/>
    </row>
    <row r="59" spans="5:7" ht="15.75">
      <c r="E59" s="53"/>
      <c r="F59" s="5"/>
      <c r="G59" s="53"/>
    </row>
    <row r="60" spans="5:7" ht="15.75">
      <c r="E60" s="53"/>
      <c r="F60" s="5"/>
      <c r="G60" s="53"/>
    </row>
    <row r="61" spans="5:7" ht="15.75">
      <c r="E61" s="53"/>
      <c r="F61" s="5"/>
      <c r="G61" s="53"/>
    </row>
    <row r="62" spans="5:7" ht="15.75">
      <c r="E62" s="53"/>
      <c r="F62" s="5"/>
      <c r="G62" s="53"/>
    </row>
    <row r="63" spans="5:7" ht="15.75">
      <c r="E63" s="53"/>
      <c r="F63" s="5"/>
      <c r="G63" s="53"/>
    </row>
    <row r="64" spans="5:7" ht="15.75">
      <c r="E64" s="53"/>
      <c r="F64" s="5"/>
      <c r="G64" s="53"/>
    </row>
    <row r="65" spans="5:7" ht="15.75">
      <c r="E65" s="53"/>
      <c r="F65" s="5"/>
      <c r="G65" s="53"/>
    </row>
    <row r="66" spans="5:7" ht="15.75">
      <c r="E66" s="53"/>
      <c r="F66" s="5"/>
      <c r="G66" s="53"/>
    </row>
    <row r="67" spans="5:7" ht="15.75">
      <c r="E67" s="53"/>
      <c r="F67" s="5"/>
      <c r="G67" s="53"/>
    </row>
    <row r="68" spans="5:7" ht="15.75">
      <c r="E68" s="53"/>
      <c r="F68" s="5"/>
      <c r="G68" s="53"/>
    </row>
    <row r="69" spans="5:7" ht="15.75">
      <c r="E69" s="53"/>
      <c r="F69" s="5"/>
      <c r="G69" s="53"/>
    </row>
    <row r="70" spans="5:7" ht="15.75">
      <c r="E70" s="53"/>
      <c r="F70" s="5"/>
      <c r="G70" s="53"/>
    </row>
    <row r="71" spans="5:7" ht="15.75">
      <c r="E71" s="53"/>
      <c r="F71" s="5"/>
      <c r="G71" s="53"/>
    </row>
    <row r="72" spans="5:7" ht="15.75">
      <c r="E72" s="53"/>
      <c r="F72" s="5"/>
      <c r="G72" s="53"/>
    </row>
    <row r="73" spans="5:7" ht="15.75">
      <c r="E73" s="53"/>
      <c r="F73" s="5"/>
      <c r="G73" s="53"/>
    </row>
    <row r="74" spans="5:7" ht="15.75">
      <c r="E74" s="53"/>
      <c r="F74" s="5"/>
      <c r="G74" s="53"/>
    </row>
  </sheetData>
  <sheetProtection/>
  <mergeCells count="2">
    <mergeCell ref="A2:D2"/>
    <mergeCell ref="C1:D1"/>
  </mergeCells>
  <printOptions/>
  <pageMargins left="1.1811023622047245" right="0.3937007874015748" top="0.3937007874015748" bottom="0.3937007874015748" header="0.5118110236220472" footer="0.31496062992125984"/>
  <pageSetup firstPageNumber="80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2011-10-31T09:01:01Z</cp:lastPrinted>
  <dcterms:created xsi:type="dcterms:W3CDTF">2005-12-28T19:43:42Z</dcterms:created>
  <dcterms:modified xsi:type="dcterms:W3CDTF">2011-10-31T09:01:05Z</dcterms:modified>
  <cp:category/>
  <cp:version/>
  <cp:contentType/>
  <cp:contentStatus/>
</cp:coreProperties>
</file>